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<sst xmlns="http://schemas.openxmlformats.org/spreadsheetml/2006/main" count="687" uniqueCount="475">
  <si>
    <t>dla Muzeum Okręgowego w Tarnowie</t>
  </si>
  <si>
    <t>…..........................................................................................................................................................................................................</t>
  </si>
  <si>
    <t xml:space="preserve">Nazwa i dokładny adres Wykonawcy </t>
  </si>
  <si>
    <t>Dostawy nie podlegają ustawie "Prawo zamówień publicznych".</t>
  </si>
  <si>
    <t xml:space="preserve">Wszystkie wartości w ofercie ( wyrażone w PLN ) należy podać z dokładnością do dwóch miejsc po przecinku </t>
  </si>
  <si>
    <t xml:space="preserve">Oświadczam, iż po zapoznaniu się z warunkami zawartymi w zaproszeniu do złożenia oferty cenowej (wraz z załącznikami)  akceptuję je bez zastrzeżeń. Poniżej przedstawiam pełną ofertę cenową. </t>
  </si>
  <si>
    <t>Lp.</t>
  </si>
  <si>
    <t>Wyszczególnienie</t>
  </si>
  <si>
    <t>Opis</t>
  </si>
  <si>
    <t>J.M.</t>
  </si>
  <si>
    <t>Ilość</t>
  </si>
  <si>
    <t>Cena jedn.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</si>
  <si>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</si>
  <si>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</si>
  <si>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</si>
  <si>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</si>
  <si>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</si>
  <si>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</si>
  <si>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</si>
  <si>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</si>
  <si>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</si>
  <si>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</si>
  <si>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</si>
  <si>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</si>
  <si>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</si>
  <si>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</si>
  <si>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</si>
  <si>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</si>
  <si>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</si>
  <si>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</si>
  <si>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</si>
  <si>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</si>
  <si>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</si>
  <si>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</si>
  <si>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</si>
  <si>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</si>
  <si>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</si>
  <si>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</si>
  <si>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</si>
  <si>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</si>
  <si>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</si>
  <si>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</si>
  <si>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</si>
  <si>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</si>
  <si>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</si>
  <si>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</si>
  <si>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</si>
  <si>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</si>
  <si>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</si>
  <si>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</si>
  <si>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</si>
  <si>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</si>
  <si>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</si>
  <si>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</si>
  <si>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</si>
  <si>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</si>
  <si>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</si>
  <si>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</si>
  <si>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</si>
  <si>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</si>
  <si>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</si>
  <si>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</si>
  <si>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</si>
  <si>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</si>
  <si>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</si>
  <si>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</si>
  <si>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</si>
  <si>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</si>
  <si>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</si>
  <si>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</si>
  <si>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</si>
  <si>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</si>
  <si>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</si>
  <si>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</si>
  <si>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</si>
  <si>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</si>
  <si>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</si>
  <si>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</si>
  <si>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</si>
  <si>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</si>
  <si>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</si>
  <si>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</si>
  <si>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</si>
  <si>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</si>
  <si>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</si>
  <si>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</si>
  <si>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</si>
  <si>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</si>
  <si>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</si>
  <si>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</si>
  <si>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</si>
  <si>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</si>
  <si>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</si>
  <si>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</si>
  <si>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</si>
  <si>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</si>
  <si>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</si>
  <si>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</si>
  <si>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</si>
  <si>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</si>
  <si>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</si>
  <si>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</si>
  <si>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</si>
  <si>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</si>
  <si>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</si>
  <si>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</si>
  <si>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</si>
  <si>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</si>
  <si>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</si>
  <si>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</si>
  <si>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</si>
  <si>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</si>
  <si>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</si>
  <si>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</si>
  <si>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</si>
  <si>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</si>
  <si>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</si>
  <si>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</si>
  <si>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</si>
  <si>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</si>
  <si>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</si>
  <si>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</si>
  <si>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</si>
  <si>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</si>
  <si>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</si>
  <si>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</si>
  <si>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</si>
  <si>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</si>
  <si>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</si>
  <si>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</si>
  <si>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</si>
  <si>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</si>
  <si>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</si>
  <si>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</si>
  <si>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</si>
  <si>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</si>
  <si>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</si>
  <si>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</si>
  <si>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</si>
  <si>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</si>
  <si>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</si>
  <si>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</si>
  <si>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</si>
  <si>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</si>
  <si>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</si>
  <si>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</si>
  <si>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</si>
  <si>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</si>
  <si>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</si>
  <si>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</si>
  <si>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</si>
  <si>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</si>
  <si>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</si>
  <si>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</si>
  <si>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</si>
  <si>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</si>
  <si>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</si>
  <si>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</si>
  <si>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</si>
  <si>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</si>
  <si>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</si>
  <si>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</si>
  <si>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</si>
  <si>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</si>
  <si>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</si>
  <si>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</si>
  <si>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</si>
  <si>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</si>
  <si>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</si>
  <si>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</si>
  <si>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</si>
  <si>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</si>
  <si>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</si>
  <si>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</si>
  <si>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</si>
  <si>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</si>
  <si>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</si>
  <si>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</si>
  <si>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Razem</t>
  </si>
  <si>
    <t>Razem wartość zamówienia ( w PLN ):</t>
  </si>
  <si>
    <t xml:space="preserve">Wartość oferty brutto …………………………………………………….. </t>
  </si>
  <si>
    <t>(słownie: …………………………………………………………………..)</t>
  </si>
  <si>
    <t xml:space="preserve">Data sporządzenia oferty: ………………………………………………… </t>
  </si>
  <si>
    <t xml:space="preserve">Termin związania ofertą: 30 dni </t>
  </si>
  <si>
    <t>Oświadczamy, że zapoznaliśmy się z warunkami oferty i zobowiązujemy się w przypadku wyboru naszej oferty do zwarcia umowy na określonych warunkach, w miejscu i terminie wyznaczonym przez Zamawiającego</t>
  </si>
  <si>
    <t>…………..………………………………………………………..</t>
  </si>
  <si>
    <t>Podpis i pieczęć osoby uprawnionej do składania oferty.</t>
  </si>
  <si>
    <t>Wykaz asortymentu : A -materiały biurowe</t>
  </si>
  <si>
    <t xml:space="preserve">sprzedaż i dostawa artykułów i sprzętu biurowego
dla Muzeum Okręgowego w Tarnowie
</t>
  </si>
  <si>
    <t>(OPZ) SZCZEGÓŁOWY WYKAZ ASORTYMENTU</t>
  </si>
  <si>
    <t>Załącznik nr 3.A do: Zaproszenia do złożenia oferty na 
na sprzedaż i dostawę artykułów i sprzętu biurowego oraz tonerów i wkładów drukujących dla Muzeum Okręgowego w Tarnowie AD-271-2-4/2023</t>
  </si>
  <si>
    <r>
      <t>w okresie</t>
    </r>
    <r>
      <rPr>
        <b/>
        <sz val="11"/>
        <rFont val="Arial Narrow"/>
        <family val="2"/>
      </rPr>
      <t xml:space="preserve"> do 29 grudnia 2023 roku </t>
    </r>
  </si>
  <si>
    <t>Bloczki samoprzylepne Donau eco</t>
  </si>
  <si>
    <t>rozmiar 76mmx76mm</t>
  </si>
  <si>
    <t>bl</t>
  </si>
  <si>
    <t>Blok techniczny  A3</t>
  </si>
  <si>
    <t>biały gramatura 220</t>
  </si>
  <si>
    <t>Blok techniczny kolorowy A4</t>
  </si>
  <si>
    <t>Premium 220g - 10 arkuszy</t>
  </si>
  <si>
    <t>szt.</t>
  </si>
  <si>
    <t xml:space="preserve">Blok z makulatury </t>
  </si>
  <si>
    <t>notatnik  A4/50   wyrywane karki</t>
  </si>
  <si>
    <t>notatnik  A5/50   wyrywane karki</t>
  </si>
  <si>
    <t>Cienkopis Stabilo  88</t>
  </si>
  <si>
    <t>zielony</t>
  </si>
  <si>
    <t>Cienkopis Stabilo 88</t>
  </si>
  <si>
    <t>czarny</t>
  </si>
  <si>
    <t>niebieski</t>
  </si>
  <si>
    <t>czerwony</t>
  </si>
  <si>
    <t xml:space="preserve">Długopis Donau </t>
  </si>
  <si>
    <t>z przyciskiem 7344-czerwony</t>
  </si>
  <si>
    <t>z przyciskiem 7344-niebieski</t>
  </si>
  <si>
    <t xml:space="preserve">Długopis Orange Original </t>
  </si>
  <si>
    <t>BIC- niebieski /20</t>
  </si>
  <si>
    <t>op.</t>
  </si>
  <si>
    <t>Długopis Pentel Bk77</t>
  </si>
  <si>
    <t xml:space="preserve">niebieski </t>
  </si>
  <si>
    <t>Długopisy inkoy 100 cup</t>
  </si>
  <si>
    <t xml:space="preserve">Długopisy żelowe </t>
  </si>
  <si>
    <t>Pilot G2- czarny</t>
  </si>
  <si>
    <t>Pilot G2- niebieski</t>
  </si>
  <si>
    <t>Pilot G2-czerwony</t>
  </si>
  <si>
    <t>Etykiety samoprzylepne do drukarki laserowej A4</t>
  </si>
  <si>
    <t>Igepa  (arkusze etykietowe) pakowane po  100 szt</t>
  </si>
  <si>
    <t>Ewidencja wyjść w godzinach służbowych</t>
  </si>
  <si>
    <t>Typ : 574 - 1</t>
  </si>
  <si>
    <t>Folia do bindowania A4</t>
  </si>
  <si>
    <t>grubość folii 80/100szt</t>
  </si>
  <si>
    <t>Folia do lamionowania antystatyczna Argo A4</t>
  </si>
  <si>
    <t>80 mic opakowanie 100szt</t>
  </si>
  <si>
    <t>Foliopis Rystor wodoodporny CD/DVD</t>
  </si>
  <si>
    <t xml:space="preserve">czarny F </t>
  </si>
  <si>
    <t>czarny B</t>
  </si>
  <si>
    <t xml:space="preserve">Grzbiety do bindowania 10 mm </t>
  </si>
  <si>
    <t>niebieski - 100 sztuk w opakowaniu</t>
  </si>
  <si>
    <t xml:space="preserve">Grzbiety do bindowania 12,5 mm </t>
  </si>
  <si>
    <t>Gumka do mazania Pentel</t>
  </si>
  <si>
    <t xml:space="preserve">ZEHO3 </t>
  </si>
  <si>
    <t>Gumka do ołówków Pelikan</t>
  </si>
  <si>
    <t>AS40</t>
  </si>
  <si>
    <t xml:space="preserve">Gumka recepturka </t>
  </si>
  <si>
    <t>opakowanie 1 kg</t>
  </si>
  <si>
    <t>Identyfikator Holder</t>
  </si>
  <si>
    <t>z taśmą na szyję</t>
  </si>
  <si>
    <t xml:space="preserve">Kalendarz biurowy </t>
  </si>
  <si>
    <t>książkowy – układ stron dzienny</t>
  </si>
  <si>
    <t>Kalendarz biurowy Merkury</t>
  </si>
  <si>
    <t>stojący</t>
  </si>
  <si>
    <t>Kalkulator Citizen</t>
  </si>
  <si>
    <t>SDC-444</t>
  </si>
  <si>
    <t>Karteczki samoprzylepne</t>
  </si>
  <si>
    <t>Post-it żółte 76 x 76 mm</t>
  </si>
  <si>
    <t>bloczek</t>
  </si>
  <si>
    <t xml:space="preserve">Karteczki samoprzylepne </t>
  </si>
  <si>
    <t>Post-it żółte 40 x 50 mm</t>
  </si>
  <si>
    <t xml:space="preserve">Karton (plecy) do bindowania </t>
  </si>
  <si>
    <t>niebieski  chromolux /100szt w opakowaniu</t>
  </si>
  <si>
    <t>Karton A4</t>
  </si>
  <si>
    <t>złoty perłowy - 20 arkuszy w opakowaniu</t>
  </si>
  <si>
    <t>Klej biurowy</t>
  </si>
  <si>
    <t>35G Glue Stick Amos</t>
  </si>
  <si>
    <t xml:space="preserve">Klej Magic </t>
  </si>
  <si>
    <t>z precyzyjnym aplikatorem 45 g</t>
  </si>
  <si>
    <t>Klej w tubie</t>
  </si>
  <si>
    <t>Astra 35 ml</t>
  </si>
  <si>
    <t>Klipsy do papieru 15 mm</t>
  </si>
  <si>
    <t>Grand -12 szt w opakowaniu</t>
  </si>
  <si>
    <t>Klipsy do papieru 25 mm</t>
  </si>
  <si>
    <t>Klipsy do papieru 32 mm</t>
  </si>
  <si>
    <t>Klipsy do papieru 41 mm</t>
  </si>
  <si>
    <t xml:space="preserve">Koperta </t>
  </si>
  <si>
    <t>szara C3</t>
  </si>
  <si>
    <t xml:space="preserve">Koperta B5 </t>
  </si>
  <si>
    <t>biała /50sztuk w opakowaniu</t>
  </si>
  <si>
    <t xml:space="preserve">Koperta C6 </t>
  </si>
  <si>
    <t>biała(bez okienek)-50 sztuk w opakowaniu</t>
  </si>
  <si>
    <t>Koperty  A4</t>
  </si>
  <si>
    <t>szare/50 sztuk w opakowaniu</t>
  </si>
  <si>
    <t>Koperty białe  DL</t>
  </si>
  <si>
    <t>110x220mm</t>
  </si>
  <si>
    <t>Koperty C-5</t>
  </si>
  <si>
    <t xml:space="preserve">białe </t>
  </si>
  <si>
    <t>Koperty szare C6</t>
  </si>
  <si>
    <t>szare</t>
  </si>
  <si>
    <t xml:space="preserve">Koperty z folią bąbelkowe </t>
  </si>
  <si>
    <t>H/18 – białe</t>
  </si>
  <si>
    <t>F/16 – białe</t>
  </si>
  <si>
    <t>E/5   – białe</t>
  </si>
  <si>
    <t>D/14 – białe</t>
  </si>
  <si>
    <t>Korektor Deli</t>
  </si>
  <si>
    <t>39291 - w pędzelku</t>
  </si>
  <si>
    <t>Korektor Pentel</t>
  </si>
  <si>
    <t>ZL63 W</t>
  </si>
  <si>
    <t>ZTT15</t>
  </si>
  <si>
    <t xml:space="preserve">Kostka klejona biała </t>
  </si>
  <si>
    <t>85x85x25 mm</t>
  </si>
  <si>
    <t>Kostka kubikowa biała nieklejona - wkład uzupełniający do pojemnika</t>
  </si>
  <si>
    <t>85x85x80 cm</t>
  </si>
  <si>
    <t xml:space="preserve">Kostka kubikowa biała nieklejona w plastikowym pojemniku </t>
  </si>
  <si>
    <t>Koszulka A4</t>
  </si>
  <si>
    <t>groszkowa / 100 szt w opakowaniu</t>
  </si>
  <si>
    <t>krystaliczne/100 szt w opakowaniu</t>
  </si>
  <si>
    <t>Koszulka A4 Bandex</t>
  </si>
  <si>
    <t>poszerzane na110 kartek/50szt w opakowaniu</t>
  </si>
  <si>
    <t>Koszulka A5</t>
  </si>
  <si>
    <t xml:space="preserve">Linijka 30 cm </t>
  </si>
  <si>
    <t>plastikowa</t>
  </si>
  <si>
    <t>Linijka 50cm</t>
  </si>
  <si>
    <t xml:space="preserve">Marker </t>
  </si>
  <si>
    <t>lumocolor 350 czarny - ścięty</t>
  </si>
  <si>
    <t xml:space="preserve">Marker Permanentny BIC Marking 2300 </t>
  </si>
  <si>
    <t>4 kolory w opakowaniu</t>
  </si>
  <si>
    <t xml:space="preserve">Marker Staedtler </t>
  </si>
  <si>
    <t>318 F czarny - wodoodporny</t>
  </si>
  <si>
    <t>313 S czarny - wodoodporny</t>
  </si>
  <si>
    <t>317 M czarny - wodoodporny</t>
  </si>
  <si>
    <t>318 F czarny- wodoodporny</t>
  </si>
  <si>
    <t>Markery olejowe</t>
  </si>
  <si>
    <t>Paint PX 21 – czarny</t>
  </si>
  <si>
    <t xml:space="preserve">Markery olejowe  </t>
  </si>
  <si>
    <t>Paint PX 21 – biały</t>
  </si>
  <si>
    <t xml:space="preserve">Markery suchościeralne  Pentel MWL5S-4N </t>
  </si>
  <si>
    <t>zestaw 4 szt z gąbką</t>
  </si>
  <si>
    <t>Masa mocująca Patafix</t>
  </si>
  <si>
    <t>53 g</t>
  </si>
  <si>
    <t xml:space="preserve">Naboje do piór Parker </t>
  </si>
  <si>
    <t>czarne 5 szt w opakowaniu</t>
  </si>
  <si>
    <t>niebieskie 5 szt w opakowaniu</t>
  </si>
  <si>
    <t xml:space="preserve">Naboje krótkie do piór Pelikan </t>
  </si>
  <si>
    <t>6 sztuk w opakowaniu-niebieskie</t>
  </si>
  <si>
    <t>6 sztuk w opakowaniu - fioletowe</t>
  </si>
  <si>
    <t>Niszczarka do dokumentów</t>
  </si>
  <si>
    <t>Niszczarka FELLOWES 60Cs</t>
  </si>
  <si>
    <t>Nożyczki biurowe</t>
  </si>
  <si>
    <t xml:space="preserve">Laco-21 cm </t>
  </si>
  <si>
    <t xml:space="preserve">Nożyczki uniwersalne gerlach </t>
  </si>
  <si>
    <t>długość 13,1 cm</t>
  </si>
  <si>
    <t>Nożyk Olfa</t>
  </si>
  <si>
    <t>wysuwany  SVR-1</t>
  </si>
  <si>
    <t>Nóż biurowy  do papieru</t>
  </si>
  <si>
    <t>GR-120 Eagle</t>
  </si>
  <si>
    <t>Ołówek automatyczny  Staedtler</t>
  </si>
  <si>
    <t xml:space="preserve">graphite 779 – 0,5 </t>
  </si>
  <si>
    <t>Ołówki Staedtler</t>
  </si>
  <si>
    <t>2B bez gumki 120</t>
  </si>
  <si>
    <t>z gumką   HB</t>
  </si>
  <si>
    <t>Ostrza Olfa</t>
  </si>
  <si>
    <t>nożyki ASB -9mm/10 szt w opakowaniu</t>
  </si>
  <si>
    <t>Papier biurowy A3 Pollux</t>
  </si>
  <si>
    <t>80g/500 arkuszy w opakowaniu</t>
  </si>
  <si>
    <t>120g/250 arkuszy w opakowaniua</t>
  </si>
  <si>
    <t>Papier biurowy A4 Pollux</t>
  </si>
  <si>
    <t>Papier kolorowy A4 Maestro Color</t>
  </si>
  <si>
    <t>biały - gramatura 160/250 arkuszy w opakowaniu</t>
  </si>
  <si>
    <t>Papier ksero  A4</t>
  </si>
  <si>
    <t>mix kolorów Pastell /250 arkuszy w opakowaniu</t>
  </si>
  <si>
    <t>Pendrive Kingston</t>
  </si>
  <si>
    <t>Usb 32 GB</t>
  </si>
  <si>
    <t xml:space="preserve">Pianka antystatyczna </t>
  </si>
  <si>
    <t>400 ml Fellowes</t>
  </si>
  <si>
    <t>Pineski srebrne</t>
  </si>
  <si>
    <t xml:space="preserve">Grand-50 </t>
  </si>
  <si>
    <t xml:space="preserve">Pinezki beczułki </t>
  </si>
  <si>
    <t xml:space="preserve">Tetis-50 </t>
  </si>
  <si>
    <t>Pisak flamaster Stabilo Pen 68 czarny 68/46</t>
  </si>
  <si>
    <t>czarny 68/46</t>
  </si>
  <si>
    <t>Płyty DVD + R</t>
  </si>
  <si>
    <t>Verbatim</t>
  </si>
  <si>
    <t>Podkład na biurko z kalendarzem format B3</t>
  </si>
  <si>
    <t>podkład na biurko B3 "Michalczyk i Prokop"</t>
  </si>
  <si>
    <t>Pojemniki kartonowe skośne</t>
  </si>
  <si>
    <t>na czasopisma Esselte</t>
  </si>
  <si>
    <t>Przekładki do segregatora A4 Esselte</t>
  </si>
  <si>
    <t xml:space="preserve">12 kolorowe bez karty opisowej </t>
  </si>
  <si>
    <t>Przybornik na biurko HEXAGON</t>
  </si>
  <si>
    <t>Organizer - 6 komór szufladka</t>
  </si>
  <si>
    <t>Boxy  200 mm-kolor biały</t>
  </si>
  <si>
    <t>Reklamówki jednorazowe</t>
  </si>
  <si>
    <t>30x55/200szt</t>
  </si>
  <si>
    <t>25x45/200szt</t>
  </si>
  <si>
    <t>18x38/200szt</t>
  </si>
  <si>
    <t xml:space="preserve">Rolka termiczne </t>
  </si>
  <si>
    <t>110mm/20mb</t>
  </si>
  <si>
    <t>56mm/25mb</t>
  </si>
  <si>
    <t>Rolki kasowe  Emerson</t>
  </si>
  <si>
    <t>RK05730w/mb - w opakowaniu 10 sztuk</t>
  </si>
  <si>
    <t>Segregator A4</t>
  </si>
  <si>
    <t>75mm Esselte – Niebieski</t>
  </si>
  <si>
    <t>75mm Esselte – Zielony</t>
  </si>
  <si>
    <t>75mm Esselte – Żółty</t>
  </si>
  <si>
    <t>75mm Esselte – Czarny</t>
  </si>
  <si>
    <t xml:space="preserve">55mm Esselte - Niebieski </t>
  </si>
  <si>
    <t>55mm Esselte - Zielony</t>
  </si>
  <si>
    <t>Segregator A4  Esselte</t>
  </si>
  <si>
    <t>czerwony - 75mm grzbietu</t>
  </si>
  <si>
    <t>Skoroszyt A4</t>
  </si>
  <si>
    <t>MyOffice PCV / niebieski</t>
  </si>
  <si>
    <t>Spinacze biurowe  28 mm</t>
  </si>
  <si>
    <t>100 szt w opakowaniu</t>
  </si>
  <si>
    <t>Szpilki</t>
  </si>
  <si>
    <t>Szuflada na dokumenty A4</t>
  </si>
  <si>
    <t xml:space="preserve">Ściereczki nasączone do ekranów Fellowes </t>
  </si>
  <si>
    <t>Taśma  dwustronna</t>
  </si>
  <si>
    <t>48 mm x10m - kolor żółty</t>
  </si>
  <si>
    <t>38 mm x10m - kolor żółty</t>
  </si>
  <si>
    <t>Taśma biurowa bezbarwna</t>
  </si>
  <si>
    <t>18 mm x 30m</t>
  </si>
  <si>
    <t>Taśma do metkownicy Blitz</t>
  </si>
  <si>
    <t>dwurzędowa 26X16 biała</t>
  </si>
  <si>
    <t>Taśma malarska maskująca</t>
  </si>
  <si>
    <t>38mm x 40m - kolor kremowy</t>
  </si>
  <si>
    <t>Taśma ostrzegawcza biało-czerwona</t>
  </si>
  <si>
    <t xml:space="preserve">szerokość 70 mm,100 metrowa </t>
  </si>
  <si>
    <t>Taśma pakowa Grand</t>
  </si>
  <si>
    <t>48 mm x 50m - kolor brązowy</t>
  </si>
  <si>
    <t>Teczka kartonowa A4</t>
  </si>
  <si>
    <t>wiązana – biała</t>
  </si>
  <si>
    <t>z gumką – biała</t>
  </si>
  <si>
    <t>Teczka preszpanowa z gumką A4</t>
  </si>
  <si>
    <t>Office Products zielony    21194011-04/390 g/m2</t>
  </si>
  <si>
    <t>Office Products niebieski 21194011-05/390 g/m2</t>
  </si>
  <si>
    <t>Teczki do segregatora A4</t>
  </si>
  <si>
    <t>kartonowe hakowe/połówkowe</t>
  </si>
  <si>
    <t>Temperówka stalowa Staedtler</t>
  </si>
  <si>
    <t>metalowa - pojedyncza</t>
  </si>
  <si>
    <t xml:space="preserve">Tusz do pieczątek </t>
  </si>
  <si>
    <t>Colop 25ml – niebieski</t>
  </si>
  <si>
    <t xml:space="preserve">Tusz kaligraficzny rysunkowy Rohrer &amp; Klingner </t>
  </si>
  <si>
    <t>50 ml- czarny</t>
  </si>
  <si>
    <t>Wkład do długopisu Penac PGTBR10703-01 niebieski</t>
  </si>
  <si>
    <t>wkład do długopisu żel FX1 FX3 0,7mm 12szt</t>
  </si>
  <si>
    <t>Wkłady do ołówka automatycznego 0,35 mm Rotring</t>
  </si>
  <si>
    <t>Rotring, op. 12 szt.,  (nr kat. S0312410)</t>
  </si>
  <si>
    <t>Wkłady do ołówka automatycznego 0,5 mm Rotring</t>
  </si>
  <si>
    <t>Rotring, op. 12 szt.,  (nr kat. S0312650)</t>
  </si>
  <si>
    <t>Wkłady do ołówka automatycznego 0,7 mm Rotring</t>
  </si>
  <si>
    <t>Rotring, op. 12 szt.,  (nr kat. S0312690)</t>
  </si>
  <si>
    <t>Woreczki strunowe torebki</t>
  </si>
  <si>
    <t>100x150mm-100 szt w opakowaniu</t>
  </si>
  <si>
    <t>Worki do niszczarki  FELLOWES 200C</t>
  </si>
  <si>
    <t>w opakowaniu 100 szt.</t>
  </si>
  <si>
    <t xml:space="preserve">Zakładki indeksujące samoprzylepne </t>
  </si>
  <si>
    <t>ilość zakładek 4 w rozmiarze 20/50mm</t>
  </si>
  <si>
    <t>Zestaw ołówków automatycznych Rotring Tikky - 0,35 / 0,5 / 0,7 mm</t>
  </si>
  <si>
    <t>Rotring Tikky -  (nr kat. S0801310)</t>
  </si>
  <si>
    <t>Zestaw pisaków kreślarskich Rotring Tikky -  0,3 / 0,3 / 0,7 mm</t>
  </si>
  <si>
    <t>Rotring -Tikky Graphic - (nr kat. 1904812)</t>
  </si>
  <si>
    <t>zestaw</t>
  </si>
  <si>
    <t>Zestaw zakreślaczy Donau</t>
  </si>
  <si>
    <t>D-TEXT- 4 kolory w opakowaniu</t>
  </si>
  <si>
    <t>Zeszyt A4</t>
  </si>
  <si>
    <t>kratka 196 - twarda oprawa</t>
  </si>
  <si>
    <t>kratka   96 - twarda oprawa</t>
  </si>
  <si>
    <t>Zeszyt A5</t>
  </si>
  <si>
    <t>kratka 96 – twarda oprawa</t>
  </si>
  <si>
    <t>Zeszyt A5/60K - czysty-gładki</t>
  </si>
  <si>
    <t>miękka oprawa</t>
  </si>
  <si>
    <t>Zszywacz nożycowy Fashion eco</t>
  </si>
  <si>
    <t>zszywa do 20 kartek - na zszywki 24</t>
  </si>
  <si>
    <t>Zszywka do takera Stanley</t>
  </si>
  <si>
    <t>6 mm-5000szt w opakowaniu</t>
  </si>
  <si>
    <t>8 mm-5000szt w opakowaniu</t>
  </si>
  <si>
    <t>Zszywki nr 10 Grand</t>
  </si>
  <si>
    <t xml:space="preserve">w opakowaniu 1000 zszywek </t>
  </si>
  <si>
    <t>Zszywki nr 24/6 Grand</t>
  </si>
  <si>
    <t>Długopis Superfine Toma</t>
  </si>
  <si>
    <t xml:space="preserve">kolor - niebieski  -  059 w gwiazdki </t>
  </si>
  <si>
    <t xml:space="preserve">kolor - czerwony - 059 w gwiazdki </t>
  </si>
  <si>
    <t>Cienkopis wymazywalny Pilot</t>
  </si>
  <si>
    <t>Cienkopisy z korektorem Pilot</t>
  </si>
  <si>
    <t>czerwony Frixion Point</t>
  </si>
  <si>
    <t>niebieski Frixion Point</t>
  </si>
  <si>
    <t>długość 17,70 cm</t>
  </si>
  <si>
    <t>Pudełka  do archiwizacji  A4 Esselte</t>
  </si>
  <si>
    <t>Donau przezroczysta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</si>
</sst>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4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 applyProtection="1">
      <alignment wrapText="1"/>
      <protection locked="0"/>
    </xf>
    <xf numFmtId="0" fontId="4" fillId="0" borderId="10" xfId="56" applyFont="1" applyFill="1" applyBorder="1">
      <alignment/>
      <protection/>
    </xf>
    <xf numFmtId="0" fontId="4" fillId="0" borderId="10" xfId="0" applyFont="1" applyBorder="1" applyAlignment="1">
      <alignment/>
    </xf>
    <xf numFmtId="164" fontId="4" fillId="0" borderId="10" xfId="66" applyFont="1" applyFill="1" applyBorder="1" applyAlignment="1" applyProtection="1">
      <alignment/>
      <protection/>
    </xf>
    <xf numFmtId="49" fontId="4" fillId="0" borderId="10" xfId="57" applyNumberFormat="1" applyFont="1" applyFill="1" applyBorder="1" applyAlignment="1">
      <alignment wrapText="1"/>
      <protection/>
    </xf>
    <xf numFmtId="0" fontId="4" fillId="0" borderId="10" xfId="44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3" applyFont="1" applyFill="1" applyBorder="1" applyAlignment="1" applyProtection="1">
      <alignment wrapText="1"/>
      <protection locked="0"/>
    </xf>
    <xf numFmtId="0" fontId="4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2" fontId="4" fillId="0" borderId="10" xfId="53" applyNumberFormat="1" applyFont="1" applyFill="1" applyBorder="1" applyAlignment="1" applyProtection="1">
      <alignment horizontal="left" wrapText="1"/>
      <protection locked="0"/>
    </xf>
    <xf numFmtId="49" fontId="4" fillId="0" borderId="10" xfId="52" applyNumberFormat="1" applyFont="1" applyFill="1" applyBorder="1" applyAlignment="1">
      <alignment wrapText="1"/>
      <protection/>
    </xf>
    <xf numFmtId="0" fontId="4" fillId="0" borderId="10" xfId="44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4" fillId="0" borderId="10" xfId="53" applyFont="1" applyFill="1" applyBorder="1" applyAlignment="1">
      <alignment/>
      <protection/>
    </xf>
    <xf numFmtId="0" fontId="4" fillId="0" borderId="10" xfId="53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57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53" applyFont="1" applyFill="1" applyBorder="1" applyAlignment="1" applyProtection="1">
      <alignment wrapText="1"/>
      <protection locked="0"/>
    </xf>
    <xf numFmtId="0" fontId="4" fillId="0" borderId="12" xfId="53" applyFont="1" applyFill="1" applyBorder="1">
      <alignment/>
      <protection/>
    </xf>
    <xf numFmtId="0" fontId="4" fillId="0" borderId="12" xfId="53" applyFont="1" applyFill="1" applyBorder="1" applyAlignment="1">
      <alignment horizontal="left"/>
      <protection/>
    </xf>
    <xf numFmtId="0" fontId="4" fillId="0" borderId="12" xfId="53" applyFont="1" applyFill="1" applyBorder="1" applyProtection="1">
      <alignment/>
      <protection locked="0"/>
    </xf>
    <xf numFmtId="2" fontId="4" fillId="0" borderId="12" xfId="53" applyNumberFormat="1" applyFont="1" applyFill="1" applyBorder="1" applyAlignment="1" applyProtection="1">
      <alignment wrapText="1"/>
      <protection locked="0"/>
    </xf>
    <xf numFmtId="0" fontId="4" fillId="0" borderId="10" xfId="53" applyFont="1" applyFill="1" applyBorder="1" applyProtection="1">
      <alignment/>
      <protection locked="0"/>
    </xf>
    <xf numFmtId="1" fontId="43" fillId="0" borderId="12" xfId="0" applyNumberFormat="1" applyFont="1" applyBorder="1" applyAlignment="1">
      <alignment/>
    </xf>
    <xf numFmtId="0" fontId="4" fillId="0" borderId="0" xfId="53" applyFont="1" applyFill="1" applyBorder="1" applyProtection="1">
      <alignment/>
      <protection locked="0"/>
    </xf>
    <xf numFmtId="0" fontId="4" fillId="0" borderId="12" xfId="53" applyFont="1" applyFill="1" applyBorder="1" applyAlignment="1">
      <alignment wrapText="1"/>
      <protection/>
    </xf>
    <xf numFmtId="0" fontId="4" fillId="0" borderId="13" xfId="53" applyFont="1" applyFill="1" applyBorder="1" applyAlignment="1" applyProtection="1">
      <alignment wrapText="1"/>
      <protection locked="0"/>
    </xf>
    <xf numFmtId="0" fontId="4" fillId="0" borderId="13" xfId="53" applyFont="1" applyFill="1" applyBorder="1">
      <alignment/>
      <protection/>
    </xf>
    <xf numFmtId="0" fontId="8" fillId="0" borderId="0" xfId="55" applyFont="1" applyBorder="1" applyAlignment="1">
      <alignment horizontal="center"/>
      <protection/>
    </xf>
    <xf numFmtId="49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25" fillId="0" borderId="10" xfId="53" applyNumberFormat="1" applyFont="1" applyFill="1" applyBorder="1" applyAlignment="1" applyProtection="1">
      <alignment wrapText="1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3 3" xfId="57"/>
    <cellStyle name="Normalny 3 4 2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7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view="pageBreakPreview" zoomScaleSheetLayoutView="100" zoomScalePageLayoutView="0" workbookViewId="0" topLeftCell="A236">
      <pane ySplit="1" topLeftCell="A1" activePane="bottomLeft" state="split"/>
      <selection pane="topLeft" activeCell="H2" sqref="H2"/>
      <selection pane="bottomLeft" activeCell="C149" sqref="C149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3" width="51.421875" style="1" customWidth="1"/>
    <col min="4" max="4" width="9.57421875" style="1" customWidth="1"/>
    <col min="5" max="5" width="8.00390625" style="1" customWidth="1"/>
    <col min="6" max="6" width="15.421875" style="1" customWidth="1"/>
    <col min="7" max="7" width="13.8515625" style="1" customWidth="1"/>
    <col min="8" max="8" width="8.8515625" style="0" customWidth="1"/>
    <col min="9" max="16384" width="9.140625" style="1" customWidth="1"/>
  </cols>
  <sheetData>
    <row r="1" spans="3:5" ht="63" customHeight="1">
      <c r="C1" s="53" t="s">
        <v>190</v>
      </c>
      <c r="D1" s="53"/>
      <c r="E1" s="53"/>
    </row>
    <row r="3" spans="1:7" ht="16.5">
      <c r="A3" s="54" t="s">
        <v>189</v>
      </c>
      <c r="B3" s="54"/>
      <c r="C3" s="54"/>
      <c r="D3" s="54"/>
      <c r="E3" s="54"/>
      <c r="F3" s="54"/>
      <c r="G3" s="54"/>
    </row>
    <row r="4" spans="1:7" ht="16.5" customHeight="1">
      <c r="A4" s="55" t="s">
        <v>188</v>
      </c>
      <c r="B4" s="55"/>
      <c r="C4" s="55"/>
      <c r="D4" s="55"/>
      <c r="E4" s="55"/>
      <c r="F4" s="55"/>
      <c r="G4" s="55"/>
    </row>
    <row r="5" spans="1:7" ht="16.5">
      <c r="A5" s="56" t="s">
        <v>0</v>
      </c>
      <c r="B5" s="56"/>
      <c r="C5" s="56"/>
      <c r="D5" s="56"/>
      <c r="E5" s="56"/>
      <c r="F5" s="56"/>
      <c r="G5" s="56"/>
    </row>
    <row r="6" spans="1:7" ht="16.5">
      <c r="A6" s="56" t="s">
        <v>191</v>
      </c>
      <c r="B6" s="56"/>
      <c r="C6" s="56"/>
      <c r="D6" s="56"/>
      <c r="E6" s="56"/>
      <c r="F6" s="56"/>
      <c r="G6" s="56"/>
    </row>
    <row r="8" spans="1:7" ht="16.5">
      <c r="A8" s="3"/>
      <c r="B8" s="2"/>
      <c r="C8" s="2"/>
      <c r="D8" s="2"/>
      <c r="E8" s="2"/>
      <c r="F8" s="2"/>
      <c r="G8" s="2"/>
    </row>
    <row r="9" spans="1:7" ht="16.5">
      <c r="A9" s="56" t="s">
        <v>1</v>
      </c>
      <c r="B9" s="56"/>
      <c r="C9" s="56"/>
      <c r="D9" s="56"/>
      <c r="E9" s="56"/>
      <c r="F9" s="56"/>
      <c r="G9" s="56"/>
    </row>
    <row r="10" spans="1:7" ht="16.5">
      <c r="A10" s="49" t="s">
        <v>2</v>
      </c>
      <c r="B10" s="49"/>
      <c r="C10" s="49"/>
      <c r="D10" s="49"/>
      <c r="E10" s="49"/>
      <c r="F10" s="49"/>
      <c r="G10" s="49"/>
    </row>
    <row r="11" ht="16.5" customHeight="1"/>
    <row r="12" ht="16.5">
      <c r="A12" s="1" t="s">
        <v>3</v>
      </c>
    </row>
    <row r="13" ht="16.5">
      <c r="A13" s="1" t="s">
        <v>4</v>
      </c>
    </row>
    <row r="14" ht="16.5">
      <c r="A14" s="4"/>
    </row>
    <row r="15" spans="1:7" ht="16.5" customHeight="1">
      <c r="A15" s="50" t="s">
        <v>5</v>
      </c>
      <c r="B15" s="50"/>
      <c r="C15" s="50"/>
      <c r="D15" s="50"/>
      <c r="E15" s="50"/>
      <c r="F15" s="50"/>
      <c r="G15" s="50"/>
    </row>
    <row r="16" spans="1:7" ht="16.5">
      <c r="A16" s="50"/>
      <c r="B16" s="50"/>
      <c r="C16" s="50"/>
      <c r="D16" s="50"/>
      <c r="E16" s="50"/>
      <c r="F16" s="50"/>
      <c r="G16" s="50"/>
    </row>
    <row r="18" spans="1:7" ht="16.5" customHeight="1">
      <c r="A18" s="51" t="s">
        <v>187</v>
      </c>
      <c r="B18" s="51"/>
      <c r="C18" s="51"/>
      <c r="D18" s="51"/>
      <c r="E18" s="51"/>
      <c r="F18" s="51"/>
      <c r="G18" s="51"/>
    </row>
    <row r="19" spans="1:7" ht="33">
      <c r="A19" s="5" t="s">
        <v>6</v>
      </c>
      <c r="B19" s="6" t="s">
        <v>7</v>
      </c>
      <c r="C19" s="5" t="s">
        <v>8</v>
      </c>
      <c r="D19" s="5" t="s">
        <v>9</v>
      </c>
      <c r="E19" s="7" t="s">
        <v>10</v>
      </c>
      <c r="F19" s="8" t="s">
        <v>11</v>
      </c>
      <c r="G19" s="8" t="s">
        <v>12</v>
      </c>
    </row>
    <row r="20" spans="1:7" ht="16.5">
      <c r="A20" s="9" t="s">
        <v>13</v>
      </c>
      <c r="B20" s="19" t="s">
        <v>192</v>
      </c>
      <c r="C20" s="37" t="s">
        <v>193</v>
      </c>
      <c r="D20" s="44" t="s">
        <v>194</v>
      </c>
      <c r="E20" s="38">
        <v>23</v>
      </c>
      <c r="F20" s="12"/>
      <c r="G20" s="13">
        <f aca="true" t="shared" si="0" ref="G20:G83">E20*F20</f>
        <v>0</v>
      </c>
    </row>
    <row r="21" spans="1:7" ht="16.5">
      <c r="A21" s="9" t="s">
        <v>14</v>
      </c>
      <c r="B21" s="14" t="s">
        <v>195</v>
      </c>
      <c r="C21" s="15" t="s">
        <v>196</v>
      </c>
      <c r="D21" s="45" t="s">
        <v>194</v>
      </c>
      <c r="E21" s="38">
        <v>1</v>
      </c>
      <c r="F21" s="12"/>
      <c r="G21" s="13">
        <f t="shared" si="0"/>
        <v>0</v>
      </c>
    </row>
    <row r="22" spans="1:7" ht="16.5">
      <c r="A22" s="9" t="s">
        <v>15</v>
      </c>
      <c r="B22" s="10" t="s">
        <v>197</v>
      </c>
      <c r="C22" s="11" t="s">
        <v>198</v>
      </c>
      <c r="D22" s="45" t="s">
        <v>199</v>
      </c>
      <c r="E22" s="38">
        <v>27</v>
      </c>
      <c r="F22" s="12"/>
      <c r="G22" s="13">
        <f t="shared" si="0"/>
        <v>0</v>
      </c>
    </row>
    <row r="23" spans="1:7" ht="16.5">
      <c r="A23" s="9" t="s">
        <v>16</v>
      </c>
      <c r="B23" s="19" t="s">
        <v>200</v>
      </c>
      <c r="C23" s="37" t="s">
        <v>201</v>
      </c>
      <c r="D23" s="44" t="s">
        <v>199</v>
      </c>
      <c r="E23" s="38">
        <v>3</v>
      </c>
      <c r="F23" s="12"/>
      <c r="G23" s="13">
        <f t="shared" si="0"/>
        <v>0</v>
      </c>
    </row>
    <row r="24" spans="1:7" ht="16.5">
      <c r="A24" s="9" t="s">
        <v>17</v>
      </c>
      <c r="B24" s="16" t="s">
        <v>200</v>
      </c>
      <c r="C24" s="17" t="s">
        <v>202</v>
      </c>
      <c r="D24" s="44" t="s">
        <v>199</v>
      </c>
      <c r="E24" s="38">
        <v>6</v>
      </c>
      <c r="F24" s="12"/>
      <c r="G24" s="13">
        <f t="shared" si="0"/>
        <v>0</v>
      </c>
    </row>
    <row r="25" spans="1:7" ht="16.5">
      <c r="A25" s="9" t="s">
        <v>18</v>
      </c>
      <c r="B25" s="10" t="s">
        <v>203</v>
      </c>
      <c r="C25" s="17" t="s">
        <v>204</v>
      </c>
      <c r="D25" s="44" t="s">
        <v>199</v>
      </c>
      <c r="E25" s="38">
        <v>15</v>
      </c>
      <c r="F25" s="12"/>
      <c r="G25" s="13">
        <f t="shared" si="0"/>
        <v>0</v>
      </c>
    </row>
    <row r="26" spans="1:7" ht="16.5">
      <c r="A26" s="9" t="s">
        <v>19</v>
      </c>
      <c r="B26" s="16" t="s">
        <v>205</v>
      </c>
      <c r="C26" s="17" t="s">
        <v>206</v>
      </c>
      <c r="D26" s="44" t="s">
        <v>199</v>
      </c>
      <c r="E26" s="38">
        <v>15</v>
      </c>
      <c r="F26" s="12"/>
      <c r="G26" s="13">
        <f t="shared" si="0"/>
        <v>0</v>
      </c>
    </row>
    <row r="27" spans="1:7" ht="16.5">
      <c r="A27" s="9" t="s">
        <v>20</v>
      </c>
      <c r="B27" s="16" t="s">
        <v>205</v>
      </c>
      <c r="C27" s="17" t="s">
        <v>207</v>
      </c>
      <c r="D27" s="44" t="s">
        <v>199</v>
      </c>
      <c r="E27" s="38">
        <v>10</v>
      </c>
      <c r="F27" s="12"/>
      <c r="G27" s="13">
        <f t="shared" si="0"/>
        <v>0</v>
      </c>
    </row>
    <row r="28" spans="1:7" ht="16.5">
      <c r="A28" s="9" t="s">
        <v>21</v>
      </c>
      <c r="B28" s="16" t="s">
        <v>205</v>
      </c>
      <c r="C28" s="17" t="s">
        <v>208</v>
      </c>
      <c r="D28" s="44" t="s">
        <v>199</v>
      </c>
      <c r="E28" s="38">
        <v>20</v>
      </c>
      <c r="F28" s="12"/>
      <c r="G28" s="13">
        <f t="shared" si="0"/>
        <v>0</v>
      </c>
    </row>
    <row r="29" spans="1:7" ht="16.5">
      <c r="A29" s="9" t="s">
        <v>22</v>
      </c>
      <c r="B29" s="16" t="s">
        <v>468</v>
      </c>
      <c r="C29" s="17" t="s">
        <v>470</v>
      </c>
      <c r="D29" s="44" t="s">
        <v>199</v>
      </c>
      <c r="E29" s="38">
        <v>15</v>
      </c>
      <c r="F29" s="12"/>
      <c r="G29" s="13">
        <f t="shared" si="0"/>
        <v>0</v>
      </c>
    </row>
    <row r="30" spans="1:7" ht="16.5">
      <c r="A30" s="9" t="s">
        <v>23</v>
      </c>
      <c r="B30" s="19" t="s">
        <v>469</v>
      </c>
      <c r="C30" s="37" t="s">
        <v>471</v>
      </c>
      <c r="D30" s="44" t="s">
        <v>199</v>
      </c>
      <c r="E30" s="38">
        <v>18</v>
      </c>
      <c r="F30" s="12"/>
      <c r="G30" s="13">
        <f t="shared" si="0"/>
        <v>0</v>
      </c>
    </row>
    <row r="31" spans="1:7" ht="16.5">
      <c r="A31" s="9" t="s">
        <v>24</v>
      </c>
      <c r="B31" s="16" t="s">
        <v>209</v>
      </c>
      <c r="C31" s="17" t="s">
        <v>210</v>
      </c>
      <c r="D31" s="44" t="s">
        <v>199</v>
      </c>
      <c r="E31" s="38">
        <v>24</v>
      </c>
      <c r="F31" s="12"/>
      <c r="G31" s="13">
        <f t="shared" si="0"/>
        <v>0</v>
      </c>
    </row>
    <row r="32" spans="1:7" ht="16.5">
      <c r="A32" s="9" t="s">
        <v>25</v>
      </c>
      <c r="B32" s="19" t="s">
        <v>209</v>
      </c>
      <c r="C32" s="17" t="s">
        <v>211</v>
      </c>
      <c r="D32" s="44" t="s">
        <v>199</v>
      </c>
      <c r="E32" s="38">
        <v>20</v>
      </c>
      <c r="F32" s="12"/>
      <c r="G32" s="13">
        <f t="shared" si="0"/>
        <v>0</v>
      </c>
    </row>
    <row r="33" spans="1:7" ht="16.5">
      <c r="A33" s="9" t="s">
        <v>26</v>
      </c>
      <c r="B33" s="19" t="s">
        <v>212</v>
      </c>
      <c r="C33" s="17" t="s">
        <v>213</v>
      </c>
      <c r="D33" s="44" t="s">
        <v>214</v>
      </c>
      <c r="E33" s="38">
        <v>1</v>
      </c>
      <c r="F33" s="12"/>
      <c r="G33" s="13">
        <f t="shared" si="0"/>
        <v>0</v>
      </c>
    </row>
    <row r="34" spans="1:7" ht="16.5">
      <c r="A34" s="9" t="s">
        <v>27</v>
      </c>
      <c r="B34" s="29" t="s">
        <v>215</v>
      </c>
      <c r="C34" s="30" t="s">
        <v>206</v>
      </c>
      <c r="D34" s="45" t="s">
        <v>199</v>
      </c>
      <c r="E34" s="38">
        <v>24</v>
      </c>
      <c r="F34" s="12"/>
      <c r="G34" s="13">
        <f t="shared" si="0"/>
        <v>0</v>
      </c>
    </row>
    <row r="35" spans="1:7" ht="16.5">
      <c r="A35" s="9" t="s">
        <v>28</v>
      </c>
      <c r="B35" s="29" t="s">
        <v>215</v>
      </c>
      <c r="C35" s="30" t="s">
        <v>216</v>
      </c>
      <c r="D35" s="45" t="s">
        <v>199</v>
      </c>
      <c r="E35" s="38">
        <v>11</v>
      </c>
      <c r="F35" s="12"/>
      <c r="G35" s="13">
        <f t="shared" si="0"/>
        <v>0</v>
      </c>
    </row>
    <row r="36" spans="1:7" ht="16.5">
      <c r="A36" s="9" t="s">
        <v>29</v>
      </c>
      <c r="B36" s="16" t="s">
        <v>465</v>
      </c>
      <c r="C36" s="17" t="s">
        <v>467</v>
      </c>
      <c r="D36" s="44" t="s">
        <v>199</v>
      </c>
      <c r="E36" s="38">
        <v>10</v>
      </c>
      <c r="F36" s="12"/>
      <c r="G36" s="13">
        <f t="shared" si="0"/>
        <v>0</v>
      </c>
    </row>
    <row r="37" spans="1:7" ht="16.5">
      <c r="A37" s="9" t="s">
        <v>30</v>
      </c>
      <c r="B37" s="16" t="s">
        <v>465</v>
      </c>
      <c r="C37" s="17" t="s">
        <v>466</v>
      </c>
      <c r="D37" s="44" t="s">
        <v>199</v>
      </c>
      <c r="E37" s="38">
        <v>13</v>
      </c>
      <c r="F37" s="12"/>
      <c r="G37" s="13">
        <f t="shared" si="0"/>
        <v>0</v>
      </c>
    </row>
    <row r="38" spans="1:7" ht="16.5">
      <c r="A38" s="9" t="s">
        <v>31</v>
      </c>
      <c r="B38" s="19" t="s">
        <v>217</v>
      </c>
      <c r="C38" s="39" t="s">
        <v>208</v>
      </c>
      <c r="D38" s="44" t="s">
        <v>199</v>
      </c>
      <c r="E38" s="38">
        <v>16</v>
      </c>
      <c r="F38" s="12"/>
      <c r="G38" s="13">
        <f t="shared" si="0"/>
        <v>0</v>
      </c>
    </row>
    <row r="39" spans="1:7" ht="16.5">
      <c r="A39" s="9" t="s">
        <v>32</v>
      </c>
      <c r="B39" s="19" t="s">
        <v>217</v>
      </c>
      <c r="C39" s="37" t="s">
        <v>207</v>
      </c>
      <c r="D39" s="44" t="s">
        <v>199</v>
      </c>
      <c r="E39" s="38">
        <v>56</v>
      </c>
      <c r="F39" s="12"/>
      <c r="G39" s="13">
        <f t="shared" si="0"/>
        <v>0</v>
      </c>
    </row>
    <row r="40" spans="1:7" ht="16.5">
      <c r="A40" s="9" t="s">
        <v>33</v>
      </c>
      <c r="B40" s="10" t="s">
        <v>218</v>
      </c>
      <c r="C40" s="17" t="s">
        <v>219</v>
      </c>
      <c r="D40" s="44" t="s">
        <v>199</v>
      </c>
      <c r="E40" s="38">
        <v>6</v>
      </c>
      <c r="F40" s="12"/>
      <c r="G40" s="13">
        <f t="shared" si="0"/>
        <v>0</v>
      </c>
    </row>
    <row r="41" spans="1:7" ht="16.5">
      <c r="A41" s="9" t="s">
        <v>34</v>
      </c>
      <c r="B41" s="20" t="s">
        <v>218</v>
      </c>
      <c r="C41" s="17" t="s">
        <v>220</v>
      </c>
      <c r="D41" s="44" t="s">
        <v>199</v>
      </c>
      <c r="E41" s="38">
        <v>13</v>
      </c>
      <c r="F41" s="12"/>
      <c r="G41" s="13">
        <f t="shared" si="0"/>
        <v>0</v>
      </c>
    </row>
    <row r="42" spans="1:7" ht="16.5">
      <c r="A42" s="9" t="s">
        <v>35</v>
      </c>
      <c r="B42" s="20" t="s">
        <v>218</v>
      </c>
      <c r="C42" s="17" t="s">
        <v>221</v>
      </c>
      <c r="D42" s="44" t="s">
        <v>199</v>
      </c>
      <c r="E42" s="38">
        <v>5</v>
      </c>
      <c r="F42" s="12"/>
      <c r="G42" s="13">
        <f t="shared" si="0"/>
        <v>0</v>
      </c>
    </row>
    <row r="43" spans="1:7" ht="16.5">
      <c r="A43" s="9" t="s">
        <v>36</v>
      </c>
      <c r="B43" s="20" t="s">
        <v>222</v>
      </c>
      <c r="C43" s="17" t="s">
        <v>223</v>
      </c>
      <c r="D43" s="44" t="s">
        <v>214</v>
      </c>
      <c r="E43" s="38">
        <v>1</v>
      </c>
      <c r="F43" s="12"/>
      <c r="G43" s="13">
        <f t="shared" si="0"/>
        <v>0</v>
      </c>
    </row>
    <row r="44" spans="1:7" ht="16.5">
      <c r="A44" s="9" t="s">
        <v>37</v>
      </c>
      <c r="B44" s="19" t="s">
        <v>224</v>
      </c>
      <c r="C44" s="17" t="s">
        <v>225</v>
      </c>
      <c r="D44" s="44" t="s">
        <v>199</v>
      </c>
      <c r="E44" s="38">
        <v>3</v>
      </c>
      <c r="F44" s="12"/>
      <c r="G44" s="13">
        <f t="shared" si="0"/>
        <v>0</v>
      </c>
    </row>
    <row r="45" spans="1:7" ht="16.5">
      <c r="A45" s="9" t="s">
        <v>38</v>
      </c>
      <c r="B45" s="22" t="s">
        <v>226</v>
      </c>
      <c r="C45" s="17" t="s">
        <v>227</v>
      </c>
      <c r="D45" s="44" t="s">
        <v>214</v>
      </c>
      <c r="E45" s="38">
        <v>4</v>
      </c>
      <c r="F45" s="12"/>
      <c r="G45" s="13">
        <f t="shared" si="0"/>
        <v>0</v>
      </c>
    </row>
    <row r="46" spans="1:7" ht="16.5">
      <c r="A46" s="9" t="s">
        <v>39</v>
      </c>
      <c r="B46" s="22" t="s">
        <v>228</v>
      </c>
      <c r="C46" s="17" t="s">
        <v>229</v>
      </c>
      <c r="D46" s="44" t="s">
        <v>214</v>
      </c>
      <c r="E46" s="38">
        <v>2</v>
      </c>
      <c r="F46" s="12"/>
      <c r="G46" s="13">
        <f t="shared" si="0"/>
        <v>0</v>
      </c>
    </row>
    <row r="47" spans="1:7" ht="16.5">
      <c r="A47" s="9" t="s">
        <v>40</v>
      </c>
      <c r="B47" s="19" t="s">
        <v>230</v>
      </c>
      <c r="C47" s="17" t="s">
        <v>231</v>
      </c>
      <c r="D47" s="44" t="s">
        <v>199</v>
      </c>
      <c r="E47" s="38">
        <v>6</v>
      </c>
      <c r="F47" s="12"/>
      <c r="G47" s="13">
        <f t="shared" si="0"/>
        <v>0</v>
      </c>
    </row>
    <row r="48" spans="1:7" ht="16.5">
      <c r="A48" s="9" t="s">
        <v>41</v>
      </c>
      <c r="B48" s="17" t="s">
        <v>230</v>
      </c>
      <c r="C48" s="21" t="s">
        <v>232</v>
      </c>
      <c r="D48" s="44" t="s">
        <v>199</v>
      </c>
      <c r="E48" s="38">
        <v>4</v>
      </c>
      <c r="F48" s="12"/>
      <c r="G48" s="13">
        <f t="shared" si="0"/>
        <v>0</v>
      </c>
    </row>
    <row r="49" spans="1:7" ht="16.5">
      <c r="A49" s="9" t="s">
        <v>42</v>
      </c>
      <c r="B49" s="16" t="s">
        <v>233</v>
      </c>
      <c r="C49" s="17" t="s">
        <v>234</v>
      </c>
      <c r="D49" s="45" t="s">
        <v>214</v>
      </c>
      <c r="E49" s="38">
        <v>3</v>
      </c>
      <c r="F49" s="12"/>
      <c r="G49" s="13">
        <f t="shared" si="0"/>
        <v>0</v>
      </c>
    </row>
    <row r="50" spans="1:7" ht="16.5">
      <c r="A50" s="9" t="s">
        <v>43</v>
      </c>
      <c r="B50" s="19" t="s">
        <v>235</v>
      </c>
      <c r="C50" s="37" t="s">
        <v>234</v>
      </c>
      <c r="D50" s="44" t="s">
        <v>214</v>
      </c>
      <c r="E50" s="38">
        <v>3</v>
      </c>
      <c r="F50" s="12"/>
      <c r="G50" s="13">
        <f t="shared" si="0"/>
        <v>0</v>
      </c>
    </row>
    <row r="51" spans="1:7" ht="16.5">
      <c r="A51" s="9" t="s">
        <v>44</v>
      </c>
      <c r="B51" s="10" t="s">
        <v>236</v>
      </c>
      <c r="C51" s="17" t="s">
        <v>237</v>
      </c>
      <c r="D51" s="45" t="s">
        <v>199</v>
      </c>
      <c r="E51" s="38">
        <v>17</v>
      </c>
      <c r="F51" s="12"/>
      <c r="G51" s="13">
        <f t="shared" si="0"/>
        <v>0</v>
      </c>
    </row>
    <row r="52" spans="1:7" ht="16.5">
      <c r="A52" s="9" t="s">
        <v>45</v>
      </c>
      <c r="B52" s="19" t="s">
        <v>238</v>
      </c>
      <c r="C52" s="37" t="s">
        <v>239</v>
      </c>
      <c r="D52" s="44" t="s">
        <v>199</v>
      </c>
      <c r="E52" s="38">
        <v>7</v>
      </c>
      <c r="F52" s="12"/>
      <c r="G52" s="13">
        <f t="shared" si="0"/>
        <v>0</v>
      </c>
    </row>
    <row r="53" spans="1:7" ht="16.5">
      <c r="A53" s="9" t="s">
        <v>46</v>
      </c>
      <c r="B53" s="17" t="s">
        <v>240</v>
      </c>
      <c r="C53" s="21" t="s">
        <v>241</v>
      </c>
      <c r="D53" s="45" t="s">
        <v>214</v>
      </c>
      <c r="E53" s="38">
        <v>3</v>
      </c>
      <c r="F53" s="12"/>
      <c r="G53" s="13">
        <f t="shared" si="0"/>
        <v>0</v>
      </c>
    </row>
    <row r="54" spans="1:7" ht="16.5">
      <c r="A54" s="9" t="s">
        <v>47</v>
      </c>
      <c r="B54" s="19" t="s">
        <v>242</v>
      </c>
      <c r="C54" s="37" t="s">
        <v>243</v>
      </c>
      <c r="D54" s="44" t="s">
        <v>199</v>
      </c>
      <c r="E54" s="38">
        <v>10</v>
      </c>
      <c r="F54" s="12"/>
      <c r="G54" s="13">
        <f t="shared" si="0"/>
        <v>0</v>
      </c>
    </row>
    <row r="55" spans="1:7" ht="16.5">
      <c r="A55" s="9" t="s">
        <v>48</v>
      </c>
      <c r="B55" s="10" t="s">
        <v>244</v>
      </c>
      <c r="C55" s="17" t="s">
        <v>245</v>
      </c>
      <c r="D55" s="44" t="s">
        <v>199</v>
      </c>
      <c r="E55" s="38">
        <v>2</v>
      </c>
      <c r="F55" s="12"/>
      <c r="G55" s="13">
        <f t="shared" si="0"/>
        <v>0</v>
      </c>
    </row>
    <row r="56" spans="1:7" ht="16.5">
      <c r="A56" s="9" t="s">
        <v>49</v>
      </c>
      <c r="B56" s="17" t="s">
        <v>246</v>
      </c>
      <c r="C56" s="21" t="s">
        <v>247</v>
      </c>
      <c r="D56" s="44" t="s">
        <v>199</v>
      </c>
      <c r="E56" s="38">
        <v>1</v>
      </c>
      <c r="F56" s="12"/>
      <c r="G56" s="13">
        <f t="shared" si="0"/>
        <v>0</v>
      </c>
    </row>
    <row r="57" spans="1:7" ht="16.5">
      <c r="A57" s="9" t="s">
        <v>50</v>
      </c>
      <c r="B57" s="10" t="s">
        <v>248</v>
      </c>
      <c r="C57" s="17" t="s">
        <v>249</v>
      </c>
      <c r="D57" s="45" t="s">
        <v>199</v>
      </c>
      <c r="E57" s="38">
        <v>1</v>
      </c>
      <c r="F57" s="12"/>
      <c r="G57" s="13">
        <f t="shared" si="0"/>
        <v>0</v>
      </c>
    </row>
    <row r="58" spans="1:7" ht="16.5">
      <c r="A58" s="9" t="s">
        <v>51</v>
      </c>
      <c r="B58" s="10" t="s">
        <v>250</v>
      </c>
      <c r="C58" s="17" t="s">
        <v>251</v>
      </c>
      <c r="D58" s="45" t="s">
        <v>252</v>
      </c>
      <c r="E58" s="38">
        <v>31</v>
      </c>
      <c r="F58" s="12"/>
      <c r="G58" s="13">
        <f t="shared" si="0"/>
        <v>0</v>
      </c>
    </row>
    <row r="59" spans="1:7" ht="16.5">
      <c r="A59" s="9" t="s">
        <v>52</v>
      </c>
      <c r="B59" s="10" t="s">
        <v>253</v>
      </c>
      <c r="C59" s="11" t="s">
        <v>254</v>
      </c>
      <c r="D59" s="45" t="s">
        <v>252</v>
      </c>
      <c r="E59" s="38">
        <v>54</v>
      </c>
      <c r="F59" s="12"/>
      <c r="G59" s="13">
        <f t="shared" si="0"/>
        <v>0</v>
      </c>
    </row>
    <row r="60" spans="1:7" ht="16.5">
      <c r="A60" s="9" t="s">
        <v>53</v>
      </c>
      <c r="B60" s="16" t="s">
        <v>255</v>
      </c>
      <c r="C60" s="11" t="s">
        <v>256</v>
      </c>
      <c r="D60" s="44" t="s">
        <v>214</v>
      </c>
      <c r="E60" s="38">
        <v>1</v>
      </c>
      <c r="F60" s="12"/>
      <c r="G60" s="13">
        <f t="shared" si="0"/>
        <v>0</v>
      </c>
    </row>
    <row r="61" spans="1:7" ht="16.5">
      <c r="A61" s="9" t="s">
        <v>54</v>
      </c>
      <c r="B61" s="16" t="s">
        <v>257</v>
      </c>
      <c r="C61" s="11" t="s">
        <v>258</v>
      </c>
      <c r="D61" s="44" t="s">
        <v>214</v>
      </c>
      <c r="E61" s="38">
        <v>5</v>
      </c>
      <c r="F61" s="12"/>
      <c r="G61" s="13">
        <f t="shared" si="0"/>
        <v>0</v>
      </c>
    </row>
    <row r="62" spans="1:7" ht="16.5">
      <c r="A62" s="9" t="s">
        <v>55</v>
      </c>
      <c r="B62" s="16" t="s">
        <v>259</v>
      </c>
      <c r="C62" s="11" t="s">
        <v>260</v>
      </c>
      <c r="D62" s="44" t="s">
        <v>199</v>
      </c>
      <c r="E62" s="38">
        <v>22</v>
      </c>
      <c r="F62" s="12"/>
      <c r="G62" s="13">
        <f t="shared" si="0"/>
        <v>0</v>
      </c>
    </row>
    <row r="63" spans="1:7" ht="16.5">
      <c r="A63" s="9" t="s">
        <v>56</v>
      </c>
      <c r="B63" s="16" t="s">
        <v>261</v>
      </c>
      <c r="C63" s="11" t="s">
        <v>262</v>
      </c>
      <c r="D63" s="44" t="s">
        <v>199</v>
      </c>
      <c r="E63" s="38">
        <v>20</v>
      </c>
      <c r="F63" s="12"/>
      <c r="G63" s="13">
        <f t="shared" si="0"/>
        <v>0</v>
      </c>
    </row>
    <row r="64" spans="1:7" ht="16.5">
      <c r="A64" s="9" t="s">
        <v>57</v>
      </c>
      <c r="B64" s="10" t="s">
        <v>263</v>
      </c>
      <c r="C64" s="17" t="s">
        <v>264</v>
      </c>
      <c r="D64" s="44" t="s">
        <v>199</v>
      </c>
      <c r="E64" s="38">
        <v>10</v>
      </c>
      <c r="F64" s="12"/>
      <c r="G64" s="13">
        <f t="shared" si="0"/>
        <v>0</v>
      </c>
    </row>
    <row r="65" spans="1:7" ht="16.5">
      <c r="A65" s="9" t="s">
        <v>58</v>
      </c>
      <c r="B65" s="16" t="s">
        <v>265</v>
      </c>
      <c r="C65" s="17" t="s">
        <v>266</v>
      </c>
      <c r="D65" s="44" t="s">
        <v>214</v>
      </c>
      <c r="E65" s="38">
        <v>3</v>
      </c>
      <c r="F65" s="12"/>
      <c r="G65" s="13">
        <f t="shared" si="0"/>
        <v>0</v>
      </c>
    </row>
    <row r="66" spans="1:7" ht="16.5">
      <c r="A66" s="9" t="s">
        <v>59</v>
      </c>
      <c r="B66" s="16" t="s">
        <v>267</v>
      </c>
      <c r="C66" s="17" t="s">
        <v>266</v>
      </c>
      <c r="D66" s="45" t="s">
        <v>214</v>
      </c>
      <c r="E66" s="38">
        <v>4</v>
      </c>
      <c r="F66" s="12"/>
      <c r="G66" s="13">
        <f t="shared" si="0"/>
        <v>0</v>
      </c>
    </row>
    <row r="67" spans="1:7" ht="16.5">
      <c r="A67" s="9" t="s">
        <v>60</v>
      </c>
      <c r="B67" s="23" t="s">
        <v>268</v>
      </c>
      <c r="C67" s="24" t="s">
        <v>266</v>
      </c>
      <c r="D67" s="45" t="s">
        <v>214</v>
      </c>
      <c r="E67" s="38">
        <v>1</v>
      </c>
      <c r="F67" s="12"/>
      <c r="G67" s="13">
        <f t="shared" si="0"/>
        <v>0</v>
      </c>
    </row>
    <row r="68" spans="1:7" ht="16.5">
      <c r="A68" s="9" t="s">
        <v>61</v>
      </c>
      <c r="B68" s="16" t="s">
        <v>269</v>
      </c>
      <c r="C68" s="17" t="s">
        <v>266</v>
      </c>
      <c r="D68" s="45" t="s">
        <v>214</v>
      </c>
      <c r="E68" s="38">
        <v>2</v>
      </c>
      <c r="F68" s="12"/>
      <c r="G68" s="13">
        <f t="shared" si="0"/>
        <v>0</v>
      </c>
    </row>
    <row r="69" spans="1:7" ht="16.5">
      <c r="A69" s="9" t="s">
        <v>62</v>
      </c>
      <c r="B69" s="20" t="s">
        <v>270</v>
      </c>
      <c r="C69" s="21" t="s">
        <v>271</v>
      </c>
      <c r="D69" s="45" t="s">
        <v>199</v>
      </c>
      <c r="E69" s="38">
        <v>50</v>
      </c>
      <c r="F69" s="12"/>
      <c r="G69" s="13">
        <f t="shared" si="0"/>
        <v>0</v>
      </c>
    </row>
    <row r="70" spans="1:7" ht="16.5">
      <c r="A70" s="9" t="s">
        <v>63</v>
      </c>
      <c r="B70" s="19" t="s">
        <v>272</v>
      </c>
      <c r="C70" s="26" t="s">
        <v>273</v>
      </c>
      <c r="D70" s="45" t="s">
        <v>214</v>
      </c>
      <c r="E70" s="38">
        <v>2</v>
      </c>
      <c r="F70" s="12"/>
      <c r="G70" s="13">
        <f t="shared" si="0"/>
        <v>0</v>
      </c>
    </row>
    <row r="71" spans="1:7" ht="16.5">
      <c r="A71" s="9" t="s">
        <v>64</v>
      </c>
      <c r="B71" s="19" t="s">
        <v>274</v>
      </c>
      <c r="C71" s="17" t="s">
        <v>275</v>
      </c>
      <c r="D71" s="44" t="s">
        <v>214</v>
      </c>
      <c r="E71" s="38">
        <v>6</v>
      </c>
      <c r="F71" s="12"/>
      <c r="G71" s="13">
        <f t="shared" si="0"/>
        <v>0</v>
      </c>
    </row>
    <row r="72" spans="1:7" ht="16.5">
      <c r="A72" s="9" t="s">
        <v>65</v>
      </c>
      <c r="B72" s="20" t="s">
        <v>276</v>
      </c>
      <c r="C72" s="17" t="s">
        <v>277</v>
      </c>
      <c r="D72" s="44" t="s">
        <v>214</v>
      </c>
      <c r="E72" s="38">
        <v>55</v>
      </c>
      <c r="F72" s="12"/>
      <c r="G72" s="13">
        <f t="shared" si="0"/>
        <v>0</v>
      </c>
    </row>
    <row r="73" spans="1:7" ht="16.5">
      <c r="A73" s="9" t="s">
        <v>66</v>
      </c>
      <c r="B73" s="16" t="s">
        <v>278</v>
      </c>
      <c r="C73" s="17" t="s">
        <v>279</v>
      </c>
      <c r="D73" s="45" t="s">
        <v>199</v>
      </c>
      <c r="E73" s="38">
        <v>250</v>
      </c>
      <c r="F73" s="12"/>
      <c r="G73" s="13">
        <f t="shared" si="0"/>
        <v>0</v>
      </c>
    </row>
    <row r="74" spans="1:7" ht="16.5">
      <c r="A74" s="9" t="s">
        <v>67</v>
      </c>
      <c r="B74" s="16" t="s">
        <v>280</v>
      </c>
      <c r="C74" s="11" t="s">
        <v>281</v>
      </c>
      <c r="D74" s="45" t="s">
        <v>199</v>
      </c>
      <c r="E74" s="38">
        <v>350</v>
      </c>
      <c r="F74" s="12"/>
      <c r="G74" s="13">
        <f t="shared" si="0"/>
        <v>0</v>
      </c>
    </row>
    <row r="75" spans="1:7" ht="16.5">
      <c r="A75" s="9" t="s">
        <v>68</v>
      </c>
      <c r="B75" s="10" t="s">
        <v>282</v>
      </c>
      <c r="C75" s="17" t="s">
        <v>283</v>
      </c>
      <c r="D75" s="45" t="s">
        <v>199</v>
      </c>
      <c r="E75" s="38">
        <v>200</v>
      </c>
      <c r="F75" s="12"/>
      <c r="G75" s="13">
        <f t="shared" si="0"/>
        <v>0</v>
      </c>
    </row>
    <row r="76" spans="1:7" ht="16.5">
      <c r="A76" s="9" t="s">
        <v>69</v>
      </c>
      <c r="B76" s="10" t="s">
        <v>284</v>
      </c>
      <c r="C76" s="17" t="s">
        <v>285</v>
      </c>
      <c r="D76" s="45" t="s">
        <v>199</v>
      </c>
      <c r="E76" s="38">
        <v>12</v>
      </c>
      <c r="F76" s="12"/>
      <c r="G76" s="13">
        <f t="shared" si="0"/>
        <v>0</v>
      </c>
    </row>
    <row r="77" spans="1:7" ht="16.5">
      <c r="A77" s="9" t="s">
        <v>70</v>
      </c>
      <c r="B77" s="10" t="s">
        <v>284</v>
      </c>
      <c r="C77" s="17" t="s">
        <v>286</v>
      </c>
      <c r="D77" s="45" t="s">
        <v>199</v>
      </c>
      <c r="E77" s="38">
        <v>12</v>
      </c>
      <c r="F77" s="12"/>
      <c r="G77" s="13">
        <f t="shared" si="0"/>
        <v>0</v>
      </c>
    </row>
    <row r="78" spans="1:7" ht="16.5">
      <c r="A78" s="9" t="s">
        <v>71</v>
      </c>
      <c r="B78" s="10" t="s">
        <v>284</v>
      </c>
      <c r="C78" s="17" t="s">
        <v>287</v>
      </c>
      <c r="D78" s="45" t="s">
        <v>199</v>
      </c>
      <c r="E78" s="38">
        <v>10</v>
      </c>
      <c r="F78" s="12"/>
      <c r="G78" s="13">
        <f t="shared" si="0"/>
        <v>0</v>
      </c>
    </row>
    <row r="79" spans="1:7" ht="16.5">
      <c r="A79" s="9" t="s">
        <v>72</v>
      </c>
      <c r="B79" s="20" t="s">
        <v>284</v>
      </c>
      <c r="C79" s="17" t="s">
        <v>288</v>
      </c>
      <c r="D79" s="45" t="s">
        <v>199</v>
      </c>
      <c r="E79" s="38">
        <v>10</v>
      </c>
      <c r="F79" s="12"/>
      <c r="G79" s="13">
        <f t="shared" si="0"/>
        <v>0</v>
      </c>
    </row>
    <row r="80" spans="1:7" ht="16.5">
      <c r="A80" s="9" t="s">
        <v>73</v>
      </c>
      <c r="B80" s="16" t="s">
        <v>289</v>
      </c>
      <c r="C80" s="17" t="s">
        <v>290</v>
      </c>
      <c r="D80" s="45" t="s">
        <v>199</v>
      </c>
      <c r="E80" s="38">
        <v>6</v>
      </c>
      <c r="F80" s="12"/>
      <c r="G80" s="13">
        <f t="shared" si="0"/>
        <v>0</v>
      </c>
    </row>
    <row r="81" spans="1:7" ht="16.5">
      <c r="A81" s="9" t="s">
        <v>74</v>
      </c>
      <c r="B81" s="16" t="s">
        <v>291</v>
      </c>
      <c r="C81" s="17" t="s">
        <v>292</v>
      </c>
      <c r="D81" s="45" t="s">
        <v>199</v>
      </c>
      <c r="E81" s="38">
        <v>2</v>
      </c>
      <c r="F81" s="12"/>
      <c r="G81" s="13">
        <f t="shared" si="0"/>
        <v>0</v>
      </c>
    </row>
    <row r="82" spans="1:7" ht="16.5">
      <c r="A82" s="9" t="s">
        <v>75</v>
      </c>
      <c r="B82" s="16" t="s">
        <v>291</v>
      </c>
      <c r="C82" s="17" t="s">
        <v>293</v>
      </c>
      <c r="D82" s="44" t="s">
        <v>199</v>
      </c>
      <c r="E82" s="38">
        <v>4</v>
      </c>
      <c r="F82" s="12"/>
      <c r="G82" s="13">
        <f t="shared" si="0"/>
        <v>0</v>
      </c>
    </row>
    <row r="83" spans="1:7" ht="16.5">
      <c r="A83" s="9" t="s">
        <v>76</v>
      </c>
      <c r="B83" s="19" t="s">
        <v>294</v>
      </c>
      <c r="C83" s="17" t="s">
        <v>295</v>
      </c>
      <c r="D83" s="44" t="s">
        <v>199</v>
      </c>
      <c r="E83" s="38">
        <v>24</v>
      </c>
      <c r="F83" s="12"/>
      <c r="G83" s="13">
        <f t="shared" si="0"/>
        <v>0</v>
      </c>
    </row>
    <row r="84" spans="1:7" ht="16.5">
      <c r="A84" s="9" t="s">
        <v>77</v>
      </c>
      <c r="B84" s="16" t="s">
        <v>296</v>
      </c>
      <c r="C84" s="17" t="s">
        <v>297</v>
      </c>
      <c r="D84" s="45" t="s">
        <v>199</v>
      </c>
      <c r="E84" s="38">
        <v>6</v>
      </c>
      <c r="F84" s="12"/>
      <c r="G84" s="13">
        <f aca="true" t="shared" si="1" ref="G84:G147">E84*F84</f>
        <v>0</v>
      </c>
    </row>
    <row r="85" spans="1:7" ht="16.5">
      <c r="A85" s="9" t="s">
        <v>78</v>
      </c>
      <c r="B85" s="17" t="s">
        <v>298</v>
      </c>
      <c r="C85" s="21" t="s">
        <v>297</v>
      </c>
      <c r="D85" s="44" t="s">
        <v>199</v>
      </c>
      <c r="E85" s="38">
        <v>2</v>
      </c>
      <c r="F85" s="12"/>
      <c r="G85" s="13">
        <f t="shared" si="1"/>
        <v>0</v>
      </c>
    </row>
    <row r="86" spans="1:7" ht="16.5">
      <c r="A86" s="9" t="s">
        <v>79</v>
      </c>
      <c r="B86" s="16" t="s">
        <v>299</v>
      </c>
      <c r="C86" s="17" t="s">
        <v>300</v>
      </c>
      <c r="D86" s="44" t="s">
        <v>214</v>
      </c>
      <c r="E86" s="38">
        <v>41</v>
      </c>
      <c r="F86" s="12"/>
      <c r="G86" s="13">
        <f t="shared" si="1"/>
        <v>0</v>
      </c>
    </row>
    <row r="87" spans="1:7" ht="16.5">
      <c r="A87" s="9" t="s">
        <v>80</v>
      </c>
      <c r="B87" s="16" t="s">
        <v>299</v>
      </c>
      <c r="C87" s="17" t="s">
        <v>301</v>
      </c>
      <c r="D87" s="44" t="s">
        <v>214</v>
      </c>
      <c r="E87" s="38">
        <v>18</v>
      </c>
      <c r="F87" s="12"/>
      <c r="G87" s="13">
        <f t="shared" si="1"/>
        <v>0</v>
      </c>
    </row>
    <row r="88" spans="1:7" ht="16.5">
      <c r="A88" s="9" t="s">
        <v>81</v>
      </c>
      <c r="B88" s="16" t="s">
        <v>302</v>
      </c>
      <c r="C88" s="11" t="s">
        <v>303</v>
      </c>
      <c r="D88" s="44" t="s">
        <v>214</v>
      </c>
      <c r="E88" s="38">
        <v>14</v>
      </c>
      <c r="F88" s="12"/>
      <c r="G88" s="13">
        <f t="shared" si="1"/>
        <v>0</v>
      </c>
    </row>
    <row r="89" spans="1:7" ht="16.5">
      <c r="A89" s="9" t="s">
        <v>82</v>
      </c>
      <c r="B89" s="10" t="s">
        <v>304</v>
      </c>
      <c r="C89" s="30" t="s">
        <v>301</v>
      </c>
      <c r="D89" s="44" t="s">
        <v>214</v>
      </c>
      <c r="E89" s="38">
        <v>2</v>
      </c>
      <c r="F89" s="12"/>
      <c r="G89" s="13">
        <f t="shared" si="1"/>
        <v>0</v>
      </c>
    </row>
    <row r="90" spans="1:7" ht="16.5">
      <c r="A90" s="9" t="s">
        <v>83</v>
      </c>
      <c r="B90" s="16" t="s">
        <v>305</v>
      </c>
      <c r="C90" s="11" t="s">
        <v>306</v>
      </c>
      <c r="D90" s="44" t="s">
        <v>199</v>
      </c>
      <c r="E90" s="38">
        <v>1</v>
      </c>
      <c r="F90" s="12"/>
      <c r="G90" s="13">
        <f t="shared" si="1"/>
        <v>0</v>
      </c>
    </row>
    <row r="91" spans="1:7" ht="16.5">
      <c r="A91" s="9" t="s">
        <v>84</v>
      </c>
      <c r="B91" s="16" t="s">
        <v>307</v>
      </c>
      <c r="C91" s="17" t="s">
        <v>306</v>
      </c>
      <c r="D91" s="44" t="s">
        <v>199</v>
      </c>
      <c r="E91" s="38">
        <v>1</v>
      </c>
      <c r="F91" s="12"/>
      <c r="G91" s="13">
        <f t="shared" si="1"/>
        <v>0</v>
      </c>
    </row>
    <row r="92" spans="1:7" ht="16.5">
      <c r="A92" s="9" t="s">
        <v>85</v>
      </c>
      <c r="B92" s="16" t="s">
        <v>308</v>
      </c>
      <c r="C92" s="17" t="s">
        <v>309</v>
      </c>
      <c r="D92" s="44" t="s">
        <v>199</v>
      </c>
      <c r="E92" s="38">
        <v>10</v>
      </c>
      <c r="F92" s="12"/>
      <c r="G92" s="13">
        <f t="shared" si="1"/>
        <v>0</v>
      </c>
    </row>
    <row r="93" spans="1:7" ht="16.5">
      <c r="A93" s="9" t="s">
        <v>86</v>
      </c>
      <c r="B93" s="16" t="s">
        <v>310</v>
      </c>
      <c r="C93" s="17" t="s">
        <v>311</v>
      </c>
      <c r="D93" s="44" t="s">
        <v>214</v>
      </c>
      <c r="E93" s="38">
        <v>2</v>
      </c>
      <c r="F93" s="12"/>
      <c r="G93" s="13">
        <f t="shared" si="1"/>
        <v>0</v>
      </c>
    </row>
    <row r="94" spans="1:7" ht="16.5">
      <c r="A94" s="9" t="s">
        <v>87</v>
      </c>
      <c r="B94" s="16" t="s">
        <v>312</v>
      </c>
      <c r="C94" s="17" t="s">
        <v>313</v>
      </c>
      <c r="D94" s="45" t="s">
        <v>199</v>
      </c>
      <c r="E94" s="38">
        <v>15</v>
      </c>
      <c r="F94" s="12"/>
      <c r="G94" s="13">
        <f t="shared" si="1"/>
        <v>0</v>
      </c>
    </row>
    <row r="95" spans="1:7" ht="16.5">
      <c r="A95" s="9" t="s">
        <v>88</v>
      </c>
      <c r="B95" s="16" t="s">
        <v>312</v>
      </c>
      <c r="C95" s="17" t="s">
        <v>314</v>
      </c>
      <c r="D95" s="45" t="s">
        <v>199</v>
      </c>
      <c r="E95" s="38">
        <v>3</v>
      </c>
      <c r="F95" s="12"/>
      <c r="G95" s="13">
        <f t="shared" si="1"/>
        <v>0</v>
      </c>
    </row>
    <row r="96" spans="1:7" ht="16.5">
      <c r="A96" s="9" t="s">
        <v>89</v>
      </c>
      <c r="B96" s="16" t="s">
        <v>312</v>
      </c>
      <c r="C96" s="17" t="s">
        <v>315</v>
      </c>
      <c r="D96" s="45" t="s">
        <v>199</v>
      </c>
      <c r="E96" s="38">
        <v>4</v>
      </c>
      <c r="F96" s="12"/>
      <c r="G96" s="13">
        <f t="shared" si="1"/>
        <v>0</v>
      </c>
    </row>
    <row r="97" spans="1:7" ht="16.5">
      <c r="A97" s="9" t="s">
        <v>90</v>
      </c>
      <c r="B97" s="16" t="s">
        <v>312</v>
      </c>
      <c r="C97" s="17" t="s">
        <v>316</v>
      </c>
      <c r="D97" s="45" t="s">
        <v>199</v>
      </c>
      <c r="E97" s="38">
        <v>1</v>
      </c>
      <c r="F97" s="12"/>
      <c r="G97" s="13">
        <f t="shared" si="1"/>
        <v>0</v>
      </c>
    </row>
    <row r="98" spans="1:7" ht="16.5">
      <c r="A98" s="9" t="s">
        <v>91</v>
      </c>
      <c r="B98" s="31" t="s">
        <v>317</v>
      </c>
      <c r="C98" s="30" t="s">
        <v>318</v>
      </c>
      <c r="D98" s="44" t="s">
        <v>199</v>
      </c>
      <c r="E98" s="38">
        <v>1</v>
      </c>
      <c r="F98" s="12"/>
      <c r="G98" s="13">
        <f t="shared" si="1"/>
        <v>0</v>
      </c>
    </row>
    <row r="99" spans="1:7" ht="16.5">
      <c r="A99" s="9" t="s">
        <v>92</v>
      </c>
      <c r="B99" s="19" t="s">
        <v>319</v>
      </c>
      <c r="C99" s="37" t="s">
        <v>320</v>
      </c>
      <c r="D99" s="44" t="s">
        <v>199</v>
      </c>
      <c r="E99" s="38">
        <v>3</v>
      </c>
      <c r="F99" s="12"/>
      <c r="G99" s="13">
        <f t="shared" si="1"/>
        <v>0</v>
      </c>
    </row>
    <row r="100" spans="1:7" ht="16.5">
      <c r="A100" s="9" t="s">
        <v>93</v>
      </c>
      <c r="B100" s="16" t="s">
        <v>321</v>
      </c>
      <c r="C100" s="17" t="s">
        <v>322</v>
      </c>
      <c r="D100" s="44" t="s">
        <v>199</v>
      </c>
      <c r="E100" s="38">
        <v>1</v>
      </c>
      <c r="F100" s="12"/>
      <c r="G100" s="13">
        <f t="shared" si="1"/>
        <v>0</v>
      </c>
    </row>
    <row r="101" spans="1:7" ht="16.5">
      <c r="A101" s="9" t="s">
        <v>94</v>
      </c>
      <c r="B101" s="16" t="s">
        <v>323</v>
      </c>
      <c r="C101" s="17" t="s">
        <v>324</v>
      </c>
      <c r="D101" s="44" t="s">
        <v>199</v>
      </c>
      <c r="E101" s="38">
        <v>3</v>
      </c>
      <c r="F101" s="12"/>
      <c r="G101" s="13">
        <f t="shared" si="1"/>
        <v>0</v>
      </c>
    </row>
    <row r="102" spans="1:7" ht="16.5">
      <c r="A102" s="9" t="s">
        <v>95</v>
      </c>
      <c r="B102" s="16" t="s">
        <v>325</v>
      </c>
      <c r="C102" s="11" t="s">
        <v>326</v>
      </c>
      <c r="D102" s="44" t="s">
        <v>214</v>
      </c>
      <c r="E102" s="38">
        <v>2</v>
      </c>
      <c r="F102" s="12"/>
      <c r="G102" s="13">
        <f t="shared" si="1"/>
        <v>0</v>
      </c>
    </row>
    <row r="103" spans="1:7" ht="16.5">
      <c r="A103" s="9" t="s">
        <v>96</v>
      </c>
      <c r="B103" s="16" t="s">
        <v>325</v>
      </c>
      <c r="C103" s="11" t="s">
        <v>327</v>
      </c>
      <c r="D103" s="44" t="s">
        <v>214</v>
      </c>
      <c r="E103" s="38">
        <v>1</v>
      </c>
      <c r="F103" s="12"/>
      <c r="G103" s="13">
        <f t="shared" si="1"/>
        <v>0</v>
      </c>
    </row>
    <row r="104" spans="1:7" ht="16.5">
      <c r="A104" s="9" t="s">
        <v>97</v>
      </c>
      <c r="B104" s="16" t="s">
        <v>328</v>
      </c>
      <c r="C104" s="17" t="s">
        <v>329</v>
      </c>
      <c r="D104" s="44" t="s">
        <v>214</v>
      </c>
      <c r="E104" s="38">
        <v>2</v>
      </c>
      <c r="F104" s="12"/>
      <c r="G104" s="13">
        <f t="shared" si="1"/>
        <v>0</v>
      </c>
    </row>
    <row r="105" spans="1:7" ht="16.5">
      <c r="A105" s="9" t="s">
        <v>98</v>
      </c>
      <c r="B105" s="20" t="s">
        <v>328</v>
      </c>
      <c r="C105" s="21" t="s">
        <v>330</v>
      </c>
      <c r="D105" s="44" t="s">
        <v>214</v>
      </c>
      <c r="E105" s="38">
        <v>2</v>
      </c>
      <c r="F105" s="12"/>
      <c r="G105" s="13">
        <f t="shared" si="1"/>
        <v>0</v>
      </c>
    </row>
    <row r="106" spans="1:7" ht="16.5">
      <c r="A106" s="9" t="s">
        <v>99</v>
      </c>
      <c r="B106" s="16" t="s">
        <v>331</v>
      </c>
      <c r="C106" s="11" t="s">
        <v>332</v>
      </c>
      <c r="D106" s="44" t="s">
        <v>199</v>
      </c>
      <c r="E106" s="38">
        <v>1</v>
      </c>
      <c r="F106" s="12"/>
      <c r="G106" s="13">
        <f t="shared" si="1"/>
        <v>0</v>
      </c>
    </row>
    <row r="107" spans="1:7" ht="16.5">
      <c r="A107" s="9" t="s">
        <v>100</v>
      </c>
      <c r="B107" s="16" t="s">
        <v>333</v>
      </c>
      <c r="C107" s="17" t="s">
        <v>334</v>
      </c>
      <c r="D107" s="44" t="s">
        <v>199</v>
      </c>
      <c r="E107" s="38">
        <v>4</v>
      </c>
      <c r="F107" s="12"/>
      <c r="G107" s="13">
        <f t="shared" si="1"/>
        <v>0</v>
      </c>
    </row>
    <row r="108" spans="1:7" ht="16.5">
      <c r="A108" s="9" t="s">
        <v>101</v>
      </c>
      <c r="B108" s="20" t="s">
        <v>335</v>
      </c>
      <c r="C108" s="17" t="s">
        <v>336</v>
      </c>
      <c r="D108" s="44" t="s">
        <v>199</v>
      </c>
      <c r="E108" s="38">
        <v>2</v>
      </c>
      <c r="F108" s="12"/>
      <c r="G108" s="13">
        <f t="shared" si="1"/>
        <v>0</v>
      </c>
    </row>
    <row r="109" spans="1:7" ht="16.5">
      <c r="A109" s="9" t="s">
        <v>102</v>
      </c>
      <c r="B109" s="18" t="s">
        <v>335</v>
      </c>
      <c r="C109" s="11" t="s">
        <v>472</v>
      </c>
      <c r="D109" s="44" t="s">
        <v>199</v>
      </c>
      <c r="E109" s="38">
        <v>1</v>
      </c>
      <c r="F109" s="12"/>
      <c r="G109" s="13">
        <f t="shared" si="1"/>
        <v>0</v>
      </c>
    </row>
    <row r="110" spans="1:7" ht="16.5">
      <c r="A110" s="9" t="s">
        <v>103</v>
      </c>
      <c r="B110" s="16" t="s">
        <v>337</v>
      </c>
      <c r="C110" s="17" t="s">
        <v>338</v>
      </c>
      <c r="D110" s="44" t="s">
        <v>199</v>
      </c>
      <c r="E110" s="38">
        <v>4</v>
      </c>
      <c r="F110" s="12"/>
      <c r="G110" s="13">
        <f t="shared" si="1"/>
        <v>0</v>
      </c>
    </row>
    <row r="111" spans="1:7" ht="16.5">
      <c r="A111" s="9" t="s">
        <v>104</v>
      </c>
      <c r="B111" s="20" t="s">
        <v>339</v>
      </c>
      <c r="C111" s="17" t="s">
        <v>340</v>
      </c>
      <c r="D111" s="44" t="s">
        <v>199</v>
      </c>
      <c r="E111" s="38">
        <v>5</v>
      </c>
      <c r="F111" s="12"/>
      <c r="G111" s="13">
        <f t="shared" si="1"/>
        <v>0</v>
      </c>
    </row>
    <row r="112" spans="1:7" ht="16.5">
      <c r="A112" s="9" t="s">
        <v>105</v>
      </c>
      <c r="B112" s="57" t="s">
        <v>341</v>
      </c>
      <c r="C112" s="17" t="s">
        <v>342</v>
      </c>
      <c r="D112" s="45" t="s">
        <v>199</v>
      </c>
      <c r="E112" s="38">
        <v>3</v>
      </c>
      <c r="F112" s="12"/>
      <c r="G112" s="13">
        <f t="shared" si="1"/>
        <v>0</v>
      </c>
    </row>
    <row r="113" spans="1:7" ht="16.5">
      <c r="A113" s="9" t="s">
        <v>106</v>
      </c>
      <c r="B113" s="10" t="s">
        <v>343</v>
      </c>
      <c r="C113" s="17" t="s">
        <v>344</v>
      </c>
      <c r="D113" s="44" t="s">
        <v>199</v>
      </c>
      <c r="E113" s="38">
        <v>20</v>
      </c>
      <c r="F113" s="12"/>
      <c r="G113" s="13">
        <f t="shared" si="1"/>
        <v>0</v>
      </c>
    </row>
    <row r="114" spans="1:7" ht="16.5">
      <c r="A114" s="9" t="s">
        <v>107</v>
      </c>
      <c r="B114" s="10" t="s">
        <v>343</v>
      </c>
      <c r="C114" s="17" t="s">
        <v>345</v>
      </c>
      <c r="D114" s="44" t="s">
        <v>199</v>
      </c>
      <c r="E114" s="38">
        <v>26</v>
      </c>
      <c r="F114" s="12"/>
      <c r="G114" s="13">
        <f t="shared" si="1"/>
        <v>0</v>
      </c>
    </row>
    <row r="115" spans="1:7" ht="16.5">
      <c r="A115" s="9" t="s">
        <v>108</v>
      </c>
      <c r="B115" s="10" t="s">
        <v>346</v>
      </c>
      <c r="C115" s="17" t="s">
        <v>347</v>
      </c>
      <c r="D115" s="44" t="s">
        <v>214</v>
      </c>
      <c r="E115" s="38">
        <v>3</v>
      </c>
      <c r="F115" s="12"/>
      <c r="G115" s="13">
        <f t="shared" si="1"/>
        <v>0</v>
      </c>
    </row>
    <row r="116" spans="1:7" ht="16.5">
      <c r="A116" s="9" t="s">
        <v>109</v>
      </c>
      <c r="B116" s="10" t="s">
        <v>348</v>
      </c>
      <c r="C116" s="17" t="s">
        <v>349</v>
      </c>
      <c r="D116" s="44" t="s">
        <v>214</v>
      </c>
      <c r="E116" s="38">
        <v>11</v>
      </c>
      <c r="F116" s="12"/>
      <c r="G116" s="13">
        <f t="shared" si="1"/>
        <v>0</v>
      </c>
    </row>
    <row r="117" spans="1:7" ht="16.5">
      <c r="A117" s="9" t="s">
        <v>110</v>
      </c>
      <c r="B117" s="22" t="s">
        <v>348</v>
      </c>
      <c r="C117" s="17" t="s">
        <v>350</v>
      </c>
      <c r="D117" s="44" t="s">
        <v>214</v>
      </c>
      <c r="E117" s="38">
        <v>1</v>
      </c>
      <c r="F117" s="12"/>
      <c r="G117" s="13">
        <f t="shared" si="1"/>
        <v>0</v>
      </c>
    </row>
    <row r="118" spans="1:7" ht="16.5">
      <c r="A118" s="9" t="s">
        <v>111</v>
      </c>
      <c r="B118" s="22" t="s">
        <v>351</v>
      </c>
      <c r="C118" s="17" t="s">
        <v>349</v>
      </c>
      <c r="D118" s="45" t="s">
        <v>214</v>
      </c>
      <c r="E118" s="38">
        <v>228</v>
      </c>
      <c r="F118" s="12"/>
      <c r="G118" s="13">
        <f t="shared" si="1"/>
        <v>0</v>
      </c>
    </row>
    <row r="119" spans="1:7" ht="16.5">
      <c r="A119" s="9" t="s">
        <v>112</v>
      </c>
      <c r="B119" s="19" t="s">
        <v>351</v>
      </c>
      <c r="C119" s="37" t="s">
        <v>350</v>
      </c>
      <c r="D119" s="44" t="s">
        <v>214</v>
      </c>
      <c r="E119" s="38">
        <v>11</v>
      </c>
      <c r="F119" s="12"/>
      <c r="G119" s="13">
        <f t="shared" si="1"/>
        <v>0</v>
      </c>
    </row>
    <row r="120" spans="1:7" ht="16.5">
      <c r="A120" s="9" t="s">
        <v>113</v>
      </c>
      <c r="B120" s="25" t="s">
        <v>352</v>
      </c>
      <c r="C120" s="11" t="s">
        <v>353</v>
      </c>
      <c r="D120" s="45" t="s">
        <v>214</v>
      </c>
      <c r="E120" s="38">
        <v>6</v>
      </c>
      <c r="F120" s="12"/>
      <c r="G120" s="13">
        <f t="shared" si="1"/>
        <v>0</v>
      </c>
    </row>
    <row r="121" spans="1:7" ht="16.5">
      <c r="A121" s="9" t="s">
        <v>114</v>
      </c>
      <c r="B121" s="16" t="s">
        <v>354</v>
      </c>
      <c r="C121" s="17" t="s">
        <v>355</v>
      </c>
      <c r="D121" s="45" t="s">
        <v>214</v>
      </c>
      <c r="E121" s="38">
        <v>6</v>
      </c>
      <c r="F121" s="12"/>
      <c r="G121" s="13">
        <f t="shared" si="1"/>
        <v>0</v>
      </c>
    </row>
    <row r="122" spans="1:7" ht="16.5">
      <c r="A122" s="9" t="s">
        <v>115</v>
      </c>
      <c r="B122" s="19" t="s">
        <v>356</v>
      </c>
      <c r="C122" s="17" t="s">
        <v>357</v>
      </c>
      <c r="D122" s="45" t="s">
        <v>199</v>
      </c>
      <c r="E122" s="38">
        <v>14</v>
      </c>
      <c r="F122" s="12"/>
      <c r="G122" s="13">
        <f t="shared" si="1"/>
        <v>0</v>
      </c>
    </row>
    <row r="123" spans="1:7" ht="16.5">
      <c r="A123" s="9" t="s">
        <v>116</v>
      </c>
      <c r="B123" s="16" t="s">
        <v>358</v>
      </c>
      <c r="C123" s="17" t="s">
        <v>359</v>
      </c>
      <c r="D123" s="45" t="s">
        <v>199</v>
      </c>
      <c r="E123" s="38">
        <v>1</v>
      </c>
      <c r="F123" s="12"/>
      <c r="G123" s="13">
        <f t="shared" si="1"/>
        <v>0</v>
      </c>
    </row>
    <row r="124" spans="1:7" ht="16.5">
      <c r="A124" s="9" t="s">
        <v>117</v>
      </c>
      <c r="B124" s="27" t="s">
        <v>360</v>
      </c>
      <c r="C124" s="17" t="s">
        <v>361</v>
      </c>
      <c r="D124" s="45" t="s">
        <v>214</v>
      </c>
      <c r="E124" s="38">
        <v>3</v>
      </c>
      <c r="F124" s="12"/>
      <c r="G124" s="13">
        <f t="shared" si="1"/>
        <v>0</v>
      </c>
    </row>
    <row r="125" spans="1:7" ht="16.5">
      <c r="A125" s="9" t="s">
        <v>118</v>
      </c>
      <c r="B125" s="22" t="s">
        <v>362</v>
      </c>
      <c r="C125" s="16" t="s">
        <v>363</v>
      </c>
      <c r="D125" s="45" t="s">
        <v>214</v>
      </c>
      <c r="E125" s="38">
        <v>1</v>
      </c>
      <c r="F125" s="12"/>
      <c r="G125" s="13">
        <f t="shared" si="1"/>
        <v>0</v>
      </c>
    </row>
    <row r="126" spans="1:7" ht="16.5">
      <c r="A126" s="9" t="s">
        <v>119</v>
      </c>
      <c r="B126" s="22" t="s">
        <v>364</v>
      </c>
      <c r="C126" s="17" t="s">
        <v>365</v>
      </c>
      <c r="D126" s="45" t="s">
        <v>199</v>
      </c>
      <c r="E126" s="38">
        <v>4</v>
      </c>
      <c r="F126" s="12"/>
      <c r="G126" s="13">
        <f t="shared" si="1"/>
        <v>0</v>
      </c>
    </row>
    <row r="127" spans="1:7" ht="16.5">
      <c r="A127" s="9" t="s">
        <v>120</v>
      </c>
      <c r="B127" s="27" t="s">
        <v>366</v>
      </c>
      <c r="C127" s="17" t="s">
        <v>367</v>
      </c>
      <c r="D127" s="45" t="s">
        <v>199</v>
      </c>
      <c r="E127" s="38">
        <v>5</v>
      </c>
      <c r="F127" s="12"/>
      <c r="G127" s="13">
        <f t="shared" si="1"/>
        <v>0</v>
      </c>
    </row>
    <row r="128" spans="1:7" ht="16.5">
      <c r="A128" s="9" t="s">
        <v>121</v>
      </c>
      <c r="B128" s="16" t="s">
        <v>368</v>
      </c>
      <c r="C128" s="11" t="s">
        <v>369</v>
      </c>
      <c r="D128" s="44" t="s">
        <v>199</v>
      </c>
      <c r="E128" s="38">
        <v>1</v>
      </c>
      <c r="F128" s="12"/>
      <c r="G128" s="13">
        <f t="shared" si="1"/>
        <v>0</v>
      </c>
    </row>
    <row r="129" spans="1:7" ht="16.5">
      <c r="A129" s="9" t="s">
        <v>122</v>
      </c>
      <c r="B129" s="16" t="s">
        <v>370</v>
      </c>
      <c r="C129" s="11" t="s">
        <v>371</v>
      </c>
      <c r="D129" s="44" t="s">
        <v>199</v>
      </c>
      <c r="E129" s="38">
        <v>5</v>
      </c>
      <c r="F129" s="12"/>
      <c r="G129" s="13">
        <f t="shared" si="1"/>
        <v>0</v>
      </c>
    </row>
    <row r="130" spans="1:7" ht="16.5">
      <c r="A130" s="9" t="s">
        <v>123</v>
      </c>
      <c r="B130" s="17" t="s">
        <v>372</v>
      </c>
      <c r="C130" s="21" t="s">
        <v>373</v>
      </c>
      <c r="D130" s="45" t="s">
        <v>199</v>
      </c>
      <c r="E130" s="38">
        <v>2</v>
      </c>
      <c r="F130" s="12"/>
      <c r="G130" s="13">
        <f t="shared" si="1"/>
        <v>0</v>
      </c>
    </row>
    <row r="131" spans="1:7" ht="16.5">
      <c r="A131" s="9" t="s">
        <v>124</v>
      </c>
      <c r="B131" s="16" t="s">
        <v>374</v>
      </c>
      <c r="C131" s="17" t="s">
        <v>375</v>
      </c>
      <c r="D131" s="45" t="s">
        <v>199</v>
      </c>
      <c r="E131" s="38">
        <v>3</v>
      </c>
      <c r="F131" s="12"/>
      <c r="G131" s="13">
        <f t="shared" si="1"/>
        <v>0</v>
      </c>
    </row>
    <row r="132" spans="1:7" ht="16.5">
      <c r="A132" s="9" t="s">
        <v>125</v>
      </c>
      <c r="B132" s="19" t="s">
        <v>473</v>
      </c>
      <c r="C132" s="17" t="s">
        <v>376</v>
      </c>
      <c r="D132" s="44" t="s">
        <v>199</v>
      </c>
      <c r="E132" s="38">
        <v>5</v>
      </c>
      <c r="F132" s="12"/>
      <c r="G132" s="13">
        <f t="shared" si="1"/>
        <v>0</v>
      </c>
    </row>
    <row r="133" spans="1:7" ht="16.5">
      <c r="A133" s="9" t="s">
        <v>126</v>
      </c>
      <c r="B133" s="16" t="s">
        <v>377</v>
      </c>
      <c r="C133" s="17" t="s">
        <v>378</v>
      </c>
      <c r="D133" s="44" t="s">
        <v>214</v>
      </c>
      <c r="E133" s="38">
        <v>1</v>
      </c>
      <c r="F133" s="12"/>
      <c r="G133" s="13">
        <f t="shared" si="1"/>
        <v>0</v>
      </c>
    </row>
    <row r="134" spans="1:7" ht="16.5">
      <c r="A134" s="9" t="s">
        <v>127</v>
      </c>
      <c r="B134" s="19" t="s">
        <v>377</v>
      </c>
      <c r="C134" s="17" t="s">
        <v>379</v>
      </c>
      <c r="D134" s="44" t="s">
        <v>214</v>
      </c>
      <c r="E134" s="38">
        <v>2</v>
      </c>
      <c r="F134" s="12"/>
      <c r="G134" s="13">
        <f t="shared" si="1"/>
        <v>0</v>
      </c>
    </row>
    <row r="135" spans="1:7" ht="16.5">
      <c r="A135" s="9" t="s">
        <v>128</v>
      </c>
      <c r="B135" s="19" t="s">
        <v>377</v>
      </c>
      <c r="C135" s="37" t="s">
        <v>380</v>
      </c>
      <c r="D135" s="44" t="s">
        <v>214</v>
      </c>
      <c r="E135" s="38">
        <v>2</v>
      </c>
      <c r="F135" s="12"/>
      <c r="G135" s="13">
        <f t="shared" si="1"/>
        <v>0</v>
      </c>
    </row>
    <row r="136" spans="1:7" ht="16.5">
      <c r="A136" s="9" t="s">
        <v>129</v>
      </c>
      <c r="B136" s="19" t="s">
        <v>381</v>
      </c>
      <c r="C136" s="37" t="s">
        <v>382</v>
      </c>
      <c r="D136" s="44" t="s">
        <v>199</v>
      </c>
      <c r="E136" s="38">
        <v>35</v>
      </c>
      <c r="F136" s="12"/>
      <c r="G136" s="13">
        <f t="shared" si="1"/>
        <v>0</v>
      </c>
    </row>
    <row r="137" spans="1:7" ht="16.5">
      <c r="A137" s="9" t="s">
        <v>130</v>
      </c>
      <c r="B137" s="16" t="s">
        <v>381</v>
      </c>
      <c r="C137" s="17" t="s">
        <v>383</v>
      </c>
      <c r="D137" s="44" t="s">
        <v>199</v>
      </c>
      <c r="E137" s="38">
        <v>156</v>
      </c>
      <c r="F137" s="12"/>
      <c r="G137" s="13">
        <f t="shared" si="1"/>
        <v>0</v>
      </c>
    </row>
    <row r="138" spans="1:7" ht="16.5">
      <c r="A138" s="9" t="s">
        <v>131</v>
      </c>
      <c r="B138" s="10" t="s">
        <v>384</v>
      </c>
      <c r="C138" s="17" t="s">
        <v>385</v>
      </c>
      <c r="D138" s="44" t="s">
        <v>214</v>
      </c>
      <c r="E138" s="38">
        <v>54</v>
      </c>
      <c r="F138" s="12"/>
      <c r="G138" s="13">
        <f t="shared" si="1"/>
        <v>0</v>
      </c>
    </row>
    <row r="139" spans="1:7" ht="16.5">
      <c r="A139" s="9" t="s">
        <v>132</v>
      </c>
      <c r="B139" s="19" t="s">
        <v>386</v>
      </c>
      <c r="C139" s="17" t="s">
        <v>387</v>
      </c>
      <c r="D139" s="44" t="s">
        <v>199</v>
      </c>
      <c r="E139" s="38">
        <v>20</v>
      </c>
      <c r="F139" s="12"/>
      <c r="G139" s="13">
        <f t="shared" si="1"/>
        <v>0</v>
      </c>
    </row>
    <row r="140" spans="1:7" ht="16.5">
      <c r="A140" s="9" t="s">
        <v>133</v>
      </c>
      <c r="B140" s="17" t="s">
        <v>386</v>
      </c>
      <c r="C140" s="21" t="s">
        <v>388</v>
      </c>
      <c r="D140" s="44" t="s">
        <v>199</v>
      </c>
      <c r="E140" s="38">
        <v>52</v>
      </c>
      <c r="F140" s="12"/>
      <c r="G140" s="13">
        <f t="shared" si="1"/>
        <v>0</v>
      </c>
    </row>
    <row r="141" spans="1:7" ht="16.5">
      <c r="A141" s="9" t="s">
        <v>134</v>
      </c>
      <c r="B141" s="17" t="s">
        <v>386</v>
      </c>
      <c r="C141" s="21" t="s">
        <v>389</v>
      </c>
      <c r="D141" s="44" t="s">
        <v>199</v>
      </c>
      <c r="E141" s="38">
        <v>8</v>
      </c>
      <c r="F141" s="12"/>
      <c r="G141" s="13">
        <f t="shared" si="1"/>
        <v>0</v>
      </c>
    </row>
    <row r="142" spans="1:7" ht="16.5">
      <c r="A142" s="9" t="s">
        <v>135</v>
      </c>
      <c r="B142" s="16" t="s">
        <v>386</v>
      </c>
      <c r="C142" s="11" t="s">
        <v>390</v>
      </c>
      <c r="D142" s="45" t="s">
        <v>199</v>
      </c>
      <c r="E142" s="38">
        <v>10</v>
      </c>
      <c r="F142" s="12"/>
      <c r="G142" s="13">
        <f t="shared" si="1"/>
        <v>0</v>
      </c>
    </row>
    <row r="143" spans="1:7" ht="16.5">
      <c r="A143" s="9" t="s">
        <v>136</v>
      </c>
      <c r="B143" s="16" t="s">
        <v>386</v>
      </c>
      <c r="C143" s="17" t="s">
        <v>391</v>
      </c>
      <c r="D143" s="45" t="s">
        <v>199</v>
      </c>
      <c r="E143" s="38">
        <v>2</v>
      </c>
      <c r="F143" s="12"/>
      <c r="G143" s="13">
        <f t="shared" si="1"/>
        <v>0</v>
      </c>
    </row>
    <row r="144" spans="1:7" ht="16.5">
      <c r="A144" s="9" t="s">
        <v>137</v>
      </c>
      <c r="B144" s="16" t="s">
        <v>386</v>
      </c>
      <c r="C144" s="17" t="s">
        <v>392</v>
      </c>
      <c r="D144" s="45" t="s">
        <v>199</v>
      </c>
      <c r="E144" s="38">
        <v>54</v>
      </c>
      <c r="F144" s="12"/>
      <c r="G144" s="13">
        <f t="shared" si="1"/>
        <v>0</v>
      </c>
    </row>
    <row r="145" spans="1:7" ht="16.5">
      <c r="A145" s="9" t="s">
        <v>138</v>
      </c>
      <c r="B145" s="22" t="s">
        <v>393</v>
      </c>
      <c r="C145" s="17" t="s">
        <v>394</v>
      </c>
      <c r="D145" s="44" t="s">
        <v>199</v>
      </c>
      <c r="E145" s="38">
        <v>2</v>
      </c>
      <c r="F145" s="12"/>
      <c r="G145" s="13">
        <f t="shared" si="1"/>
        <v>0</v>
      </c>
    </row>
    <row r="146" spans="1:7" ht="16.5">
      <c r="A146" s="9" t="s">
        <v>139</v>
      </c>
      <c r="B146" s="10" t="s">
        <v>395</v>
      </c>
      <c r="C146" s="17" t="s">
        <v>396</v>
      </c>
      <c r="D146" s="44" t="s">
        <v>199</v>
      </c>
      <c r="E146" s="38">
        <v>70</v>
      </c>
      <c r="F146" s="12"/>
      <c r="G146" s="13">
        <f t="shared" si="1"/>
        <v>0</v>
      </c>
    </row>
    <row r="147" spans="1:7" ht="16.5">
      <c r="A147" s="9" t="s">
        <v>140</v>
      </c>
      <c r="B147" s="19" t="s">
        <v>397</v>
      </c>
      <c r="C147" s="17" t="s">
        <v>398</v>
      </c>
      <c r="D147" s="45" t="s">
        <v>214</v>
      </c>
      <c r="E147" s="38">
        <v>10</v>
      </c>
      <c r="F147" s="12"/>
      <c r="G147" s="13">
        <f t="shared" si="1"/>
        <v>0</v>
      </c>
    </row>
    <row r="148" spans="1:7" ht="16.5">
      <c r="A148" s="9" t="s">
        <v>141</v>
      </c>
      <c r="B148" s="19" t="s">
        <v>399</v>
      </c>
      <c r="C148" s="17" t="s">
        <v>398</v>
      </c>
      <c r="D148" s="44" t="s">
        <v>214</v>
      </c>
      <c r="E148" s="38">
        <v>2</v>
      </c>
      <c r="F148" s="12"/>
      <c r="G148" s="13">
        <f aca="true" t="shared" si="2" ref="G148:G184">E148*F148</f>
        <v>0</v>
      </c>
    </row>
    <row r="149" spans="1:7" ht="16.5">
      <c r="A149" s="9" t="s">
        <v>142</v>
      </c>
      <c r="B149" s="10" t="s">
        <v>400</v>
      </c>
      <c r="C149" s="17" t="s">
        <v>474</v>
      </c>
      <c r="D149" s="44" t="s">
        <v>199</v>
      </c>
      <c r="E149" s="38">
        <v>4</v>
      </c>
      <c r="F149" s="12"/>
      <c r="G149" s="13">
        <f t="shared" si="2"/>
        <v>0</v>
      </c>
    </row>
    <row r="150" spans="1:7" ht="16.5">
      <c r="A150" s="9" t="s">
        <v>143</v>
      </c>
      <c r="B150" s="29" t="s">
        <v>401</v>
      </c>
      <c r="C150" s="30" t="s">
        <v>398</v>
      </c>
      <c r="D150" s="44" t="s">
        <v>199</v>
      </c>
      <c r="E150" s="38">
        <v>7</v>
      </c>
      <c r="F150" s="12"/>
      <c r="G150" s="13">
        <f t="shared" si="2"/>
        <v>0</v>
      </c>
    </row>
    <row r="151" spans="1:7" ht="16.5">
      <c r="A151" s="9" t="s">
        <v>144</v>
      </c>
      <c r="B151" s="16" t="s">
        <v>402</v>
      </c>
      <c r="C151" s="17" t="s">
        <v>403</v>
      </c>
      <c r="D151" s="45" t="s">
        <v>199</v>
      </c>
      <c r="E151" s="38">
        <v>77</v>
      </c>
      <c r="F151" s="12"/>
      <c r="G151" s="13">
        <f t="shared" si="2"/>
        <v>0</v>
      </c>
    </row>
    <row r="152" spans="1:7" ht="16.5">
      <c r="A152" s="9" t="s">
        <v>145</v>
      </c>
      <c r="B152" s="16" t="s">
        <v>402</v>
      </c>
      <c r="C152" s="17" t="s">
        <v>404</v>
      </c>
      <c r="D152" s="45" t="s">
        <v>199</v>
      </c>
      <c r="E152" s="38">
        <v>14</v>
      </c>
      <c r="F152" s="12"/>
      <c r="G152" s="13">
        <f t="shared" si="2"/>
        <v>0</v>
      </c>
    </row>
    <row r="153" spans="1:7" ht="16.5">
      <c r="A153" s="9" t="s">
        <v>146</v>
      </c>
      <c r="B153" s="20" t="s">
        <v>405</v>
      </c>
      <c r="C153" s="17" t="s">
        <v>406</v>
      </c>
      <c r="D153" s="44" t="s">
        <v>199</v>
      </c>
      <c r="E153" s="38">
        <v>64</v>
      </c>
      <c r="F153" s="12"/>
      <c r="G153" s="13">
        <f t="shared" si="2"/>
        <v>0</v>
      </c>
    </row>
    <row r="154" spans="1:7" ht="16.5">
      <c r="A154" s="9" t="s">
        <v>147</v>
      </c>
      <c r="B154" s="16" t="s">
        <v>407</v>
      </c>
      <c r="C154" s="17" t="s">
        <v>408</v>
      </c>
      <c r="D154" s="44" t="s">
        <v>199</v>
      </c>
      <c r="E154" s="38">
        <v>15</v>
      </c>
      <c r="F154" s="12"/>
      <c r="G154" s="13">
        <f t="shared" si="2"/>
        <v>0</v>
      </c>
    </row>
    <row r="155" spans="1:7" ht="16.5">
      <c r="A155" s="9" t="s">
        <v>148</v>
      </c>
      <c r="B155" s="16" t="s">
        <v>409</v>
      </c>
      <c r="C155" s="17" t="s">
        <v>410</v>
      </c>
      <c r="D155" s="44" t="s">
        <v>199</v>
      </c>
      <c r="E155" s="38">
        <v>10</v>
      </c>
      <c r="F155" s="12"/>
      <c r="G155" s="13">
        <f t="shared" si="2"/>
        <v>0</v>
      </c>
    </row>
    <row r="156" spans="1:7" ht="16.5">
      <c r="A156" s="9" t="s">
        <v>149</v>
      </c>
      <c r="B156" s="16" t="s">
        <v>411</v>
      </c>
      <c r="C156" s="17" t="s">
        <v>412</v>
      </c>
      <c r="D156" s="44" t="s">
        <v>199</v>
      </c>
      <c r="E156" s="38">
        <v>11</v>
      </c>
      <c r="F156" s="12"/>
      <c r="G156" s="13">
        <f t="shared" si="2"/>
        <v>0</v>
      </c>
    </row>
    <row r="157" spans="1:7" ht="16.5">
      <c r="A157" s="9" t="s">
        <v>150</v>
      </c>
      <c r="B157" s="20" t="s">
        <v>413</v>
      </c>
      <c r="C157" s="17" t="s">
        <v>414</v>
      </c>
      <c r="D157" s="44" t="s">
        <v>199</v>
      </c>
      <c r="E157" s="38">
        <v>44</v>
      </c>
      <c r="F157" s="12"/>
      <c r="G157" s="13">
        <f t="shared" si="2"/>
        <v>0</v>
      </c>
    </row>
    <row r="158" spans="1:7" ht="16.5">
      <c r="A158" s="9" t="s">
        <v>151</v>
      </c>
      <c r="B158" s="29" t="s">
        <v>415</v>
      </c>
      <c r="C158" s="30" t="s">
        <v>416</v>
      </c>
      <c r="D158" s="44" t="s">
        <v>199</v>
      </c>
      <c r="E158" s="38">
        <v>120</v>
      </c>
      <c r="F158" s="12"/>
      <c r="G158" s="13">
        <f t="shared" si="2"/>
        <v>0</v>
      </c>
    </row>
    <row r="159" spans="1:7" ht="16.5">
      <c r="A159" s="9" t="s">
        <v>152</v>
      </c>
      <c r="B159" s="16" t="s">
        <v>415</v>
      </c>
      <c r="C159" s="21" t="s">
        <v>417</v>
      </c>
      <c r="D159" s="44" t="s">
        <v>199</v>
      </c>
      <c r="E159" s="38">
        <v>128</v>
      </c>
      <c r="F159" s="12"/>
      <c r="G159" s="13">
        <f t="shared" si="2"/>
        <v>0</v>
      </c>
    </row>
    <row r="160" spans="1:7" ht="16.5">
      <c r="A160" s="9" t="s">
        <v>153</v>
      </c>
      <c r="B160" s="20" t="s">
        <v>418</v>
      </c>
      <c r="C160" s="21" t="s">
        <v>419</v>
      </c>
      <c r="D160" s="44" t="s">
        <v>199</v>
      </c>
      <c r="E160" s="38">
        <v>2</v>
      </c>
      <c r="F160" s="12"/>
      <c r="G160" s="13">
        <f t="shared" si="2"/>
        <v>0</v>
      </c>
    </row>
    <row r="161" spans="1:7" ht="16.5">
      <c r="A161" s="9" t="s">
        <v>154</v>
      </c>
      <c r="B161" s="16" t="s">
        <v>418</v>
      </c>
      <c r="C161" s="17" t="s">
        <v>420</v>
      </c>
      <c r="D161" s="44" t="s">
        <v>199</v>
      </c>
      <c r="E161" s="38">
        <v>7</v>
      </c>
      <c r="F161" s="12"/>
      <c r="G161" s="13">
        <f t="shared" si="2"/>
        <v>0</v>
      </c>
    </row>
    <row r="162" spans="1:7" ht="16.5">
      <c r="A162" s="9" t="s">
        <v>155</v>
      </c>
      <c r="B162" s="27" t="s">
        <v>421</v>
      </c>
      <c r="C162" s="17" t="s">
        <v>422</v>
      </c>
      <c r="D162" s="44" t="s">
        <v>199</v>
      </c>
      <c r="E162" s="38">
        <v>55</v>
      </c>
      <c r="F162" s="12"/>
      <c r="G162" s="13">
        <f t="shared" si="2"/>
        <v>0</v>
      </c>
    </row>
    <row r="163" spans="1:7" ht="16.5">
      <c r="A163" s="9" t="s">
        <v>156</v>
      </c>
      <c r="B163" s="19" t="s">
        <v>423</v>
      </c>
      <c r="C163" s="37" t="s">
        <v>424</v>
      </c>
      <c r="D163" s="44" t="s">
        <v>199</v>
      </c>
      <c r="E163" s="38">
        <v>7</v>
      </c>
      <c r="F163" s="12"/>
      <c r="G163" s="13">
        <f t="shared" si="2"/>
        <v>0</v>
      </c>
    </row>
    <row r="164" spans="1:7" ht="16.5">
      <c r="A164" s="9" t="s">
        <v>157</v>
      </c>
      <c r="B164" s="19" t="s">
        <v>425</v>
      </c>
      <c r="C164" s="37" t="s">
        <v>426</v>
      </c>
      <c r="D164" s="44" t="s">
        <v>199</v>
      </c>
      <c r="E164" s="38">
        <v>4</v>
      </c>
      <c r="F164" s="12"/>
      <c r="G164" s="13">
        <f t="shared" si="2"/>
        <v>0</v>
      </c>
    </row>
    <row r="165" spans="1:7" ht="16.5">
      <c r="A165" s="9" t="s">
        <v>158</v>
      </c>
      <c r="B165" s="40" t="s">
        <v>427</v>
      </c>
      <c r="C165" s="33" t="s">
        <v>428</v>
      </c>
      <c r="D165" s="44" t="s">
        <v>199</v>
      </c>
      <c r="E165" s="38">
        <v>3</v>
      </c>
      <c r="F165" s="12"/>
      <c r="G165" s="13">
        <f t="shared" si="2"/>
        <v>0</v>
      </c>
    </row>
    <row r="166" spans="1:7" ht="16.5">
      <c r="A166" s="9" t="s">
        <v>159</v>
      </c>
      <c r="B166" s="40" t="s">
        <v>429</v>
      </c>
      <c r="C166" s="33" t="s">
        <v>430</v>
      </c>
      <c r="D166" s="44" t="s">
        <v>199</v>
      </c>
      <c r="E166" s="38">
        <v>2</v>
      </c>
      <c r="F166" s="12"/>
      <c r="G166" s="13">
        <f t="shared" si="2"/>
        <v>0</v>
      </c>
    </row>
    <row r="167" spans="1:7" ht="16.5">
      <c r="A167" s="9" t="s">
        <v>160</v>
      </c>
      <c r="B167" s="40" t="s">
        <v>431</v>
      </c>
      <c r="C167" s="33" t="s">
        <v>432</v>
      </c>
      <c r="D167" s="44" t="s">
        <v>199</v>
      </c>
      <c r="E167" s="38">
        <v>1</v>
      </c>
      <c r="F167" s="12"/>
      <c r="G167" s="13">
        <f t="shared" si="2"/>
        <v>0</v>
      </c>
    </row>
    <row r="168" spans="1:7" ht="16.5">
      <c r="A168" s="9" t="s">
        <v>161</v>
      </c>
      <c r="B168" s="36" t="s">
        <v>433</v>
      </c>
      <c r="C168" s="33" t="s">
        <v>434</v>
      </c>
      <c r="D168" s="44" t="s">
        <v>199</v>
      </c>
      <c r="E168" s="38">
        <v>1</v>
      </c>
      <c r="F168" s="12"/>
      <c r="G168" s="13">
        <f t="shared" si="2"/>
        <v>0</v>
      </c>
    </row>
    <row r="169" spans="1:7" ht="16.5">
      <c r="A169" s="9" t="s">
        <v>162</v>
      </c>
      <c r="B169" s="40" t="s">
        <v>435</v>
      </c>
      <c r="C169" s="33" t="s">
        <v>436</v>
      </c>
      <c r="D169" s="44" t="s">
        <v>199</v>
      </c>
      <c r="E169" s="38">
        <v>1</v>
      </c>
      <c r="F169" s="12"/>
      <c r="G169" s="13">
        <f t="shared" si="2"/>
        <v>0</v>
      </c>
    </row>
    <row r="170" spans="1:7" ht="16.5">
      <c r="A170" s="9" t="s">
        <v>163</v>
      </c>
      <c r="B170" s="36" t="s">
        <v>437</v>
      </c>
      <c r="C170" s="33" t="s">
        <v>438</v>
      </c>
      <c r="D170" s="44" t="s">
        <v>214</v>
      </c>
      <c r="E170" s="38">
        <v>7</v>
      </c>
      <c r="F170" s="12"/>
      <c r="G170" s="13">
        <f t="shared" si="2"/>
        <v>0</v>
      </c>
    </row>
    <row r="171" spans="1:7" ht="16.5">
      <c r="A171" s="9" t="s">
        <v>164</v>
      </c>
      <c r="B171" s="40" t="s">
        <v>439</v>
      </c>
      <c r="C171" s="34" t="s">
        <v>440</v>
      </c>
      <c r="D171" s="46" t="s">
        <v>214</v>
      </c>
      <c r="E171" s="38">
        <v>1</v>
      </c>
      <c r="F171" s="12"/>
      <c r="G171" s="13">
        <f t="shared" si="2"/>
        <v>0</v>
      </c>
    </row>
    <row r="172" spans="1:7" ht="16.5">
      <c r="A172" s="9" t="s">
        <v>165</v>
      </c>
      <c r="B172" s="36" t="s">
        <v>441</v>
      </c>
      <c r="C172" s="33" t="s">
        <v>442</v>
      </c>
      <c r="D172" s="44" t="s">
        <v>199</v>
      </c>
      <c r="E172" s="38">
        <v>34</v>
      </c>
      <c r="F172" s="12"/>
      <c r="G172" s="13">
        <f t="shared" si="2"/>
        <v>0</v>
      </c>
    </row>
    <row r="173" spans="1:7" ht="16.5">
      <c r="A173" s="9" t="s">
        <v>166</v>
      </c>
      <c r="B173" s="36" t="s">
        <v>443</v>
      </c>
      <c r="C173" s="33" t="s">
        <v>444</v>
      </c>
      <c r="D173" s="46" t="s">
        <v>199</v>
      </c>
      <c r="E173" s="38">
        <v>1</v>
      </c>
      <c r="F173" s="12"/>
      <c r="G173" s="13">
        <f t="shared" si="2"/>
        <v>0</v>
      </c>
    </row>
    <row r="174" spans="1:7" ht="16.5">
      <c r="A174" s="9" t="s">
        <v>167</v>
      </c>
      <c r="B174" s="32" t="s">
        <v>445</v>
      </c>
      <c r="C174" s="35" t="s">
        <v>446</v>
      </c>
      <c r="D174" s="47" t="s">
        <v>447</v>
      </c>
      <c r="E174" s="38">
        <v>1</v>
      </c>
      <c r="F174" s="12"/>
      <c r="G174" s="13">
        <f t="shared" si="2"/>
        <v>0</v>
      </c>
    </row>
    <row r="175" spans="1:7" ht="16.5">
      <c r="A175" s="9" t="s">
        <v>168</v>
      </c>
      <c r="B175" s="32" t="s">
        <v>448</v>
      </c>
      <c r="C175" s="33" t="s">
        <v>449</v>
      </c>
      <c r="D175" s="46" t="s">
        <v>214</v>
      </c>
      <c r="E175" s="38">
        <v>8</v>
      </c>
      <c r="F175" s="12"/>
      <c r="G175" s="13">
        <f t="shared" si="2"/>
        <v>0</v>
      </c>
    </row>
    <row r="176" spans="1:7" ht="16.5">
      <c r="A176" s="9" t="s">
        <v>169</v>
      </c>
      <c r="B176" s="32" t="s">
        <v>450</v>
      </c>
      <c r="C176" s="33" t="s">
        <v>451</v>
      </c>
      <c r="D176" s="44" t="s">
        <v>199</v>
      </c>
      <c r="E176" s="38">
        <v>9</v>
      </c>
      <c r="F176" s="12"/>
      <c r="G176" s="13">
        <f t="shared" si="2"/>
        <v>0</v>
      </c>
    </row>
    <row r="177" spans="1:7" ht="16.5">
      <c r="A177" s="9" t="s">
        <v>170</v>
      </c>
      <c r="B177" s="32" t="s">
        <v>450</v>
      </c>
      <c r="C177" s="33" t="s">
        <v>452</v>
      </c>
      <c r="D177" s="46" t="s">
        <v>199</v>
      </c>
      <c r="E177" s="38">
        <v>9</v>
      </c>
      <c r="F177" s="12"/>
      <c r="G177" s="13">
        <f t="shared" si="2"/>
        <v>0</v>
      </c>
    </row>
    <row r="178" spans="1:7" ht="16.5">
      <c r="A178" s="9" t="s">
        <v>171</v>
      </c>
      <c r="B178" s="41" t="s">
        <v>453</v>
      </c>
      <c r="C178" s="42" t="s">
        <v>454</v>
      </c>
      <c r="D178" s="48" t="s">
        <v>199</v>
      </c>
      <c r="E178" s="38">
        <v>6</v>
      </c>
      <c r="F178" s="12"/>
      <c r="G178" s="13">
        <f t="shared" si="2"/>
        <v>0</v>
      </c>
    </row>
    <row r="179" spans="1:7" ht="16.5">
      <c r="A179" s="9" t="s">
        <v>172</v>
      </c>
      <c r="B179" s="32" t="s">
        <v>455</v>
      </c>
      <c r="C179" s="33" t="s">
        <v>456</v>
      </c>
      <c r="D179" s="44" t="s">
        <v>199</v>
      </c>
      <c r="E179" s="38">
        <v>250</v>
      </c>
      <c r="F179" s="12"/>
      <c r="G179" s="13">
        <f t="shared" si="2"/>
        <v>0</v>
      </c>
    </row>
    <row r="180" spans="1:7" ht="16.5">
      <c r="A180" s="9" t="s">
        <v>173</v>
      </c>
      <c r="B180" s="32" t="s">
        <v>457</v>
      </c>
      <c r="C180" s="33" t="s">
        <v>458</v>
      </c>
      <c r="D180" s="44" t="s">
        <v>199</v>
      </c>
      <c r="E180" s="38">
        <v>1</v>
      </c>
      <c r="F180" s="12"/>
      <c r="G180" s="13">
        <f t="shared" si="2"/>
        <v>0</v>
      </c>
    </row>
    <row r="181" spans="1:7" ht="16.5">
      <c r="A181" s="9" t="s">
        <v>174</v>
      </c>
      <c r="B181" s="32" t="s">
        <v>459</v>
      </c>
      <c r="C181" s="33" t="s">
        <v>460</v>
      </c>
      <c r="D181" s="44" t="s">
        <v>214</v>
      </c>
      <c r="E181" s="38">
        <v>1</v>
      </c>
      <c r="F181" s="12"/>
      <c r="G181" s="13">
        <f t="shared" si="2"/>
        <v>0</v>
      </c>
    </row>
    <row r="182" spans="1:7" ht="16.5">
      <c r="A182" s="9" t="s">
        <v>175</v>
      </c>
      <c r="B182" s="32" t="s">
        <v>459</v>
      </c>
      <c r="C182" s="33" t="s">
        <v>461</v>
      </c>
      <c r="D182" s="44" t="s">
        <v>199</v>
      </c>
      <c r="E182" s="38">
        <v>2</v>
      </c>
      <c r="F182" s="12"/>
      <c r="G182" s="13">
        <f t="shared" si="2"/>
        <v>0</v>
      </c>
    </row>
    <row r="183" spans="1:7" ht="16.5">
      <c r="A183" s="9" t="s">
        <v>176</v>
      </c>
      <c r="B183" s="32" t="s">
        <v>462</v>
      </c>
      <c r="C183" s="33" t="s">
        <v>463</v>
      </c>
      <c r="D183" s="44" t="s">
        <v>214</v>
      </c>
      <c r="E183" s="38">
        <v>11</v>
      </c>
      <c r="F183" s="12"/>
      <c r="G183" s="13">
        <f t="shared" si="2"/>
        <v>0</v>
      </c>
    </row>
    <row r="184" spans="1:7" ht="16.5">
      <c r="A184" s="9" t="s">
        <v>177</v>
      </c>
      <c r="B184" s="32" t="s">
        <v>464</v>
      </c>
      <c r="C184" s="35" t="s">
        <v>463</v>
      </c>
      <c r="D184" s="44" t="s">
        <v>214</v>
      </c>
      <c r="E184" s="38">
        <v>41</v>
      </c>
      <c r="F184" s="12"/>
      <c r="G184" s="13">
        <f t="shared" si="2"/>
        <v>0</v>
      </c>
    </row>
    <row r="185" spans="1:7" ht="16.5">
      <c r="A185" s="43"/>
      <c r="F185" s="4" t="s">
        <v>178</v>
      </c>
      <c r="G185" s="1">
        <f>SUM(G20:G184)</f>
        <v>0</v>
      </c>
    </row>
    <row r="186" spans="1:7" ht="16.5">
      <c r="A186" s="43"/>
      <c r="B186" s="4" t="s">
        <v>179</v>
      </c>
      <c r="C186" s="1" t="s">
        <v>180</v>
      </c>
      <c r="D186" s="4"/>
      <c r="E186" s="4"/>
      <c r="F186" s="4"/>
      <c r="G186" s="4"/>
    </row>
    <row r="187" spans="1:7" ht="16.5">
      <c r="A187" s="43"/>
      <c r="B187" s="4"/>
      <c r="C187" s="1" t="s">
        <v>181</v>
      </c>
      <c r="D187" s="4"/>
      <c r="E187" s="4"/>
      <c r="F187" s="4"/>
      <c r="G187" s="4"/>
    </row>
    <row r="188" ht="16.5">
      <c r="A188" s="43"/>
    </row>
    <row r="189" spans="1:2" ht="16.5">
      <c r="A189" s="43"/>
      <c r="B189" s="1" t="s">
        <v>182</v>
      </c>
    </row>
    <row r="190" spans="1:2" ht="16.5">
      <c r="A190" s="43"/>
      <c r="B190" s="1" t="s">
        <v>183</v>
      </c>
    </row>
    <row r="191" ht="16.5">
      <c r="A191" s="43"/>
    </row>
    <row r="192" spans="1:7" ht="15.75" customHeight="1">
      <c r="A192" s="43"/>
      <c r="B192" s="52" t="s">
        <v>184</v>
      </c>
      <c r="C192" s="52"/>
      <c r="D192" s="52"/>
      <c r="E192" s="52"/>
      <c r="F192" s="52"/>
      <c r="G192" s="52"/>
    </row>
    <row r="193" spans="2:7" ht="16.5">
      <c r="B193" s="52"/>
      <c r="C193" s="52"/>
      <c r="D193" s="52"/>
      <c r="E193" s="52"/>
      <c r="F193" s="52"/>
      <c r="G193" s="52"/>
    </row>
    <row r="194" spans="2:7" ht="16.5">
      <c r="B194" s="28"/>
      <c r="C194" s="28"/>
      <c r="D194" s="28"/>
      <c r="E194" s="28"/>
      <c r="F194" s="28"/>
      <c r="G194" s="28"/>
    </row>
    <row r="195" spans="4:7" ht="16.5">
      <c r="D195" s="2" t="s">
        <v>185</v>
      </c>
      <c r="E195" s="2"/>
      <c r="F195" s="2"/>
      <c r="G195" s="2"/>
    </row>
    <row r="196" spans="4:7" ht="16.5">
      <c r="D196" s="2" t="s">
        <v>186</v>
      </c>
      <c r="E196" s="2"/>
      <c r="F196" s="2"/>
      <c r="G196" s="2"/>
    </row>
  </sheetData>
  <sheetProtection selectLockedCells="1" selectUnlockedCells="1"/>
  <mergeCells count="10">
    <mergeCell ref="A10:G10"/>
    <mergeCell ref="A15:G16"/>
    <mergeCell ref="A18:G18"/>
    <mergeCell ref="B192:G193"/>
    <mergeCell ref="C1:E1"/>
    <mergeCell ref="A3:G3"/>
    <mergeCell ref="A4:G4"/>
    <mergeCell ref="A5:G5"/>
    <mergeCell ref="A6:G6"/>
    <mergeCell ref="A9:G9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Marczyński</dc:creator>
  <cp:keywords/>
  <dc:description/>
  <cp:lastModifiedBy>Piotr Marczyński</cp:lastModifiedBy>
  <dcterms:created xsi:type="dcterms:W3CDTF">2019-12-31T06:52:29Z</dcterms:created>
  <dcterms:modified xsi:type="dcterms:W3CDTF">2023-01-16T13:38:47Z</dcterms:modified>
  <cp:category/>
  <cp:version/>
  <cp:contentType/>
  <cp:contentStatus/>
</cp:coreProperties>
</file>