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<sst xmlns="http://schemas.openxmlformats.org/spreadsheetml/2006/main" count="447" uniqueCount="329">
  <si>
    <t>dla Muzeum Okręgowego w Tarnowie</t>
  </si>
  <si>
    <t>…..........................................................................................................................................................................................................</t>
  </si>
  <si>
    <t xml:space="preserve">Nazwa i dokładny adres Wykonawcy </t>
  </si>
  <si>
    <t>Dostawy nie podlegają ustawie "Prawo zamówień publicznych".</t>
  </si>
  <si>
    <t xml:space="preserve">Wszystkie wartości w ofercie ( wyrażone w PLN ) należy podać z dokładnością do dwóch miejsc po przecinku </t>
  </si>
  <si>
    <t xml:space="preserve">Oświadczam, iż po zapoznaniu się z warunkami zawartymi w zaproszeniu do złożenia oferty cenowej (wraz z załącznikami)  akceptuję je bez zastrzeżeń. Poniżej przedstawiam pełną ofertę cenową. </t>
  </si>
  <si>
    <t>Lp.</t>
  </si>
  <si>
    <t>Wyszczególnienie</t>
  </si>
  <si>
    <t>Opis</t>
  </si>
  <si>
    <t>J.M.</t>
  </si>
  <si>
    <t>Ilość</t>
  </si>
  <si>
    <t>Cena jedn.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</si>
  <si>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</si>
  <si>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</si>
  <si>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</si>
  <si>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</si>
  <si>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</si>
  <si>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</si>
  <si>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</si>
  <si>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</si>
  <si>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</si>
  <si>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</si>
  <si>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</si>
  <si>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</si>
  <si>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</si>
  <si>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</si>
  <si>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</si>
  <si>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</si>
  <si>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</si>
  <si>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</si>
  <si>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</si>
  <si>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</si>
  <si>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</si>
  <si>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</si>
  <si>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</si>
  <si>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</si>
  <si>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</si>
  <si>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</si>
  <si>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</si>
  <si>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</si>
  <si>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</si>
  <si>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</si>
  <si>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</si>
  <si>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</si>
  <si>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</si>
  <si>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</si>
  <si>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</si>
  <si>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</si>
  <si>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</si>
  <si>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</si>
  <si>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</si>
  <si>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</si>
  <si>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</si>
  <si>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</si>
  <si>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</si>
  <si>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</si>
  <si>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</si>
  <si>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</si>
  <si>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</si>
  <si>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</si>
  <si>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</si>
  <si>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</si>
  <si>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</si>
  <si>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</si>
  <si>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</si>
  <si>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</si>
  <si>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</si>
  <si>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</si>
  <si>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</si>
  <si>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</si>
  <si>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</si>
  <si>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</si>
  <si>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</si>
  <si>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</si>
  <si>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</si>
  <si>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</si>
  <si>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</si>
  <si>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</si>
  <si>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</si>
  <si>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</si>
  <si>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</si>
  <si>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</si>
  <si>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</si>
  <si>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</si>
  <si>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</si>
  <si>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</si>
  <si>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</si>
  <si>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</si>
  <si>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</si>
  <si>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</si>
  <si>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</si>
  <si>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</si>
  <si>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</si>
  <si>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</si>
  <si>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</si>
  <si>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</si>
  <si>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</si>
  <si>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</si>
  <si>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</si>
  <si>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</si>
  <si>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</si>
  <si>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</si>
  <si>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</si>
  <si>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</si>
  <si>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</si>
  <si>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</si>
  <si>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</si>
  <si>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</si>
  <si>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</si>
  <si>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</si>
  <si>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</si>
  <si>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</si>
  <si>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</si>
  <si>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</si>
  <si>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</si>
  <si>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</si>
  <si>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</si>
  <si>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</si>
  <si>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Razem</t>
  </si>
  <si>
    <t>Razem wartość zamówienia ( w PLN ):</t>
  </si>
  <si>
    <t xml:space="preserve">Wartość oferty brutto …………………………………………………….. </t>
  </si>
  <si>
    <t>(słownie: …………………………………………………………………..)</t>
  </si>
  <si>
    <t xml:space="preserve">Data sporządzenia oferty: ………………………………………………… </t>
  </si>
  <si>
    <t xml:space="preserve">Termin związania ofertą: 30 dni </t>
  </si>
  <si>
    <t>Oświadczamy, że zapoznaliśmy się z warunkami oferty i zobowiązujemy się w przypadku wyboru naszej oferty do zwarcia umowy na określonych warunkach, w miejscu i terminie wyznaczonym przez Zamawiającego</t>
  </si>
  <si>
    <t>…………..………………………………………………………..</t>
  </si>
  <si>
    <t>Podpis i pieczęć osoby uprawnionej do składania oferty.</t>
  </si>
  <si>
    <t>Wykaz asortymentu : środki czystości</t>
  </si>
  <si>
    <t xml:space="preserve">sprzedaż i dostawę środków czystości oraz materiałów do sprzątania 
dla Muzeum Okręgowego w Tarnowie
</t>
  </si>
  <si>
    <t>OPZ -SZCZEGÓŁOWY WYKAZ ASORTYMENTU</t>
  </si>
  <si>
    <r>
      <t>w okresie</t>
    </r>
    <r>
      <rPr>
        <b/>
        <sz val="11"/>
        <rFont val="Arial Narrow"/>
        <family val="2"/>
      </rPr>
      <t xml:space="preserve"> do 29 grudnia 2023 roku </t>
    </r>
  </si>
  <si>
    <t xml:space="preserve">Ajax żel do czyszczenia łazienek </t>
  </si>
  <si>
    <t>500 ml</t>
  </si>
  <si>
    <t>szt.</t>
  </si>
  <si>
    <t>Bros Granulat trutka na myszy i szczury</t>
  </si>
  <si>
    <t>opakowanie 1 kg</t>
  </si>
  <si>
    <t xml:space="preserve">Bros na mole odzieżowe </t>
  </si>
  <si>
    <t>6X kulki odzieżowe na mole 120 szt</t>
  </si>
  <si>
    <t>op.</t>
  </si>
  <si>
    <t>Bros pułapka feromonowana mole odzieżowe</t>
  </si>
  <si>
    <t>pułapka</t>
  </si>
  <si>
    <t>Chusteczki nawilżające</t>
  </si>
  <si>
    <t>min 63 szt w opakowaniu</t>
  </si>
  <si>
    <t xml:space="preserve">Cif Cream lemon </t>
  </si>
  <si>
    <t>mleczko - mikrokryształki 780 g</t>
  </si>
  <si>
    <t>Cilit kamień i rdza płyn do czyszczenia</t>
  </si>
  <si>
    <t>opakowanie / 450ml</t>
  </si>
  <si>
    <t>Domestos płyn do WC</t>
  </si>
  <si>
    <t>opakowanie - 1250ml</t>
  </si>
  <si>
    <t xml:space="preserve">Fornit do Czyszczenia i Konserwacji Mebli </t>
  </si>
  <si>
    <t>w tubce 40 g</t>
  </si>
  <si>
    <t>ForniTech TM40-do podłóg drewnianych</t>
  </si>
  <si>
    <t>opakowanie 5 litrowe</t>
  </si>
  <si>
    <t xml:space="preserve">Kij do mopa drewniany </t>
  </si>
  <si>
    <t>150 cm z gwintem</t>
  </si>
  <si>
    <t xml:space="preserve">Końcówka do mopa </t>
  </si>
  <si>
    <t>sznurkowy 350g - intermop</t>
  </si>
  <si>
    <t xml:space="preserve">Kostki do WC </t>
  </si>
  <si>
    <t>Domestos 40 g z koszyczkiem</t>
  </si>
  <si>
    <t>Kosz na śmieci 28-35 l</t>
  </si>
  <si>
    <t>z pokrywką ruchoma od góry (dla worków 60l)</t>
  </si>
  <si>
    <t>Kret do rur granurki</t>
  </si>
  <si>
    <t xml:space="preserve"> 500 g w opakowaniu</t>
  </si>
  <si>
    <t xml:space="preserve">Luksosowa stała pasta  do podłogi ARA </t>
  </si>
  <si>
    <t>mahoniowa 300 ml - puszka</t>
  </si>
  <si>
    <t>min 44 cm szerokości</t>
  </si>
  <si>
    <t xml:space="preserve">Maseczki jednorazowe </t>
  </si>
  <si>
    <t>50 szt. w opakowaniu</t>
  </si>
  <si>
    <t>Miotełka do pajęczyn</t>
  </si>
  <si>
    <t>kurzawka</t>
  </si>
  <si>
    <t xml:space="preserve"> 50 cm plus kij dreniany</t>
  </si>
  <si>
    <t>kpl</t>
  </si>
  <si>
    <t>Miotła do zamiatania Sorgo</t>
  </si>
  <si>
    <t>z kijem</t>
  </si>
  <si>
    <t>szerokość 24 cm</t>
  </si>
  <si>
    <t>Mleczko czyszczące super active – aktywna piana</t>
  </si>
  <si>
    <t>opakowanie 750 ml</t>
  </si>
  <si>
    <t xml:space="preserve">Mop paskowy chłonny </t>
  </si>
  <si>
    <t>do drewnianego kija</t>
  </si>
  <si>
    <t>Mop sznurkowy z gwintem</t>
  </si>
  <si>
    <t>220-240 gram</t>
  </si>
  <si>
    <t xml:space="preserve">Mydło w płynie </t>
  </si>
  <si>
    <t>z dozownikiem 500ml</t>
  </si>
  <si>
    <t>białe - 5 litrowe</t>
  </si>
  <si>
    <t>Mydło w płynie antybakteryjne</t>
  </si>
  <si>
    <t xml:space="preserve">Odkamieniacz w płynie </t>
  </si>
  <si>
    <t xml:space="preserve">500 ml </t>
  </si>
  <si>
    <t>Odplamiacz do tkanin VANISH</t>
  </si>
  <si>
    <t>w płynie pojemność - 1litrowe</t>
  </si>
  <si>
    <t xml:space="preserve">Odświeżacz powietrza </t>
  </si>
  <si>
    <t>Brise - żel 150g</t>
  </si>
  <si>
    <t>Brait/300ml</t>
  </si>
  <si>
    <t>Papier toaletowy Jumbo dwuwarstowy biały do podajnika</t>
  </si>
  <si>
    <t>średnica 18,5 cm , szerokość 9 cm listkowany,miękki</t>
  </si>
  <si>
    <t>Papier toaletowy T4 3W TORK 3065 19,4m</t>
  </si>
  <si>
    <t>Pasta nabłyszczjąca do drewna-Pronto</t>
  </si>
  <si>
    <t>pojemnośc  750ml</t>
  </si>
  <si>
    <t>spryskiwacz 500ml</t>
  </si>
  <si>
    <t xml:space="preserve">Płyn do dezynfekcji rąk </t>
  </si>
  <si>
    <t>zawartość min 70% alkoholu-opakowanie 5 l</t>
  </si>
  <si>
    <t>opakowanie 5  litrowe</t>
  </si>
  <si>
    <t>pojemnośc 5l</t>
  </si>
  <si>
    <t>Płyn do naczyń Ludwik</t>
  </si>
  <si>
    <t>opakowanie  1 litrowe</t>
  </si>
  <si>
    <t xml:space="preserve">Płyn do płukania tkanin  </t>
  </si>
  <si>
    <t>opakowanie  4 litrowe</t>
  </si>
  <si>
    <t>Płyn do prania color</t>
  </si>
  <si>
    <t>min 1.8l w opakowaniu</t>
  </si>
  <si>
    <t>Płyn do szyb Clin</t>
  </si>
  <si>
    <t>zapas  500 ml</t>
  </si>
  <si>
    <t>spryskiwacz 500 ml</t>
  </si>
  <si>
    <t>Płyn do szyb NANOGLASS</t>
  </si>
  <si>
    <t xml:space="preserve">Płyn domestos pine </t>
  </si>
  <si>
    <t xml:space="preserve">Płynna pasta do podłóg drewnianych </t>
  </si>
  <si>
    <t>Buwi - 440 ml</t>
  </si>
  <si>
    <t xml:space="preserve">Preparat do czyszczenia podłóg TM20 </t>
  </si>
  <si>
    <t>Preparat do mycia podłóg,kamieniaTM70 kamienia</t>
  </si>
  <si>
    <t>opakowanie  5 litrowe</t>
  </si>
  <si>
    <t xml:space="preserve">Pronto Wood Big brązowe </t>
  </si>
  <si>
    <t xml:space="preserve">do mebli 400ml </t>
  </si>
  <si>
    <t>Proszek do prania  color</t>
  </si>
  <si>
    <t>min 3,5 kg w opakowaniu</t>
  </si>
  <si>
    <t>Proszek do prania Wezyr - biały</t>
  </si>
  <si>
    <t>opakowanie 1,5 kg</t>
  </si>
  <si>
    <t>Proszek do prania Wezyr - color</t>
  </si>
  <si>
    <t>Ręczniki do dozowników TORK-Reflex</t>
  </si>
  <si>
    <t>Ręczniki papierowe do podajnika Tork</t>
  </si>
  <si>
    <t>biały (29 01 84)/4000szt/karton</t>
  </si>
  <si>
    <t>karton</t>
  </si>
  <si>
    <t>Ręczniki papierowe Estena</t>
  </si>
  <si>
    <t>szary/4000szt/karton</t>
  </si>
  <si>
    <t xml:space="preserve">Ręczniki papierowe na rolce   </t>
  </si>
  <si>
    <t>Velvet Jumbo   600 listków</t>
  </si>
  <si>
    <t>Ręczniki papierowe Tira</t>
  </si>
  <si>
    <t xml:space="preserve">rolka 600 listków </t>
  </si>
  <si>
    <t>Rękawice gumowe</t>
  </si>
  <si>
    <t>żółte - rozmiar L</t>
  </si>
  <si>
    <t>par</t>
  </si>
  <si>
    <t>żółte - rozmiar S</t>
  </si>
  <si>
    <t xml:space="preserve">Rękawice robocze </t>
  </si>
  <si>
    <t>groszkowe</t>
  </si>
  <si>
    <t>Rękawiczki bawełniane do prac archiwizacyjnych</t>
  </si>
  <si>
    <t>Białe - rozmiar M</t>
  </si>
  <si>
    <t>Białe - rozmiar L</t>
  </si>
  <si>
    <t>Rękawiczki foliowe jednorazowe</t>
  </si>
  <si>
    <t>100 sztuk w opakowaniu</t>
  </si>
  <si>
    <t>Rękawiczki lateksowe Santex</t>
  </si>
  <si>
    <t>rozmiar L/M-w opakowaniu100szt</t>
  </si>
  <si>
    <t>Rękawiczki nitrylowe Basic/Medical</t>
  </si>
  <si>
    <t>bezpudrowe/rozmiar S - w opakowaniu 100szt</t>
  </si>
  <si>
    <t>bezpudrowe/rozmiar M - w opakowaniu 100szt</t>
  </si>
  <si>
    <t>bezpudrowe/rozmiar L - w opakowaniu 100szt</t>
  </si>
  <si>
    <t>Rękawiczki robocze nitrylowe</t>
  </si>
  <si>
    <t>rozmiar 9,10,</t>
  </si>
  <si>
    <t>Sól drogowa</t>
  </si>
  <si>
    <t>opakowanie 25 kilogramowe</t>
  </si>
  <si>
    <t>Swiffer miotełka do kurzu</t>
  </si>
  <si>
    <t>rączka plus 4 wkłady</t>
  </si>
  <si>
    <t>zestaw</t>
  </si>
  <si>
    <t>szczotka do pajęczyn wygięta</t>
  </si>
  <si>
    <t xml:space="preserve"> na kij teleskopowy- 5031</t>
  </si>
  <si>
    <t>szczotka do rąk</t>
  </si>
  <si>
    <t>miękka</t>
  </si>
  <si>
    <t>Szczotko do WC</t>
  </si>
  <si>
    <t>chromowana</t>
  </si>
  <si>
    <t>plastykowa</t>
  </si>
  <si>
    <t>Ściereczka domowa kuchenna York</t>
  </si>
  <si>
    <t>w opakowaniu 3 szt</t>
  </si>
  <si>
    <t>Ściereczka VILEDA Actifibre - chłonna</t>
  </si>
  <si>
    <t xml:space="preserve"> w opakowaniu 1 sztuka</t>
  </si>
  <si>
    <t>Ściereczka VILEDA Microfibra Colors</t>
  </si>
  <si>
    <t>w opakowniu 8 sztuk</t>
  </si>
  <si>
    <t>Ściereczki z mikrofibry</t>
  </si>
  <si>
    <t>40cm x 40cm</t>
  </si>
  <si>
    <t>Ścierka do naczyń</t>
  </si>
  <si>
    <t>bawełniana</t>
  </si>
  <si>
    <t xml:space="preserve">Vanisch proszek do prania dywanów </t>
  </si>
  <si>
    <t>Gold-opakowanie 650g</t>
  </si>
  <si>
    <t>Wkład do mopa płaski Vileda Ultramax XL</t>
  </si>
  <si>
    <t>rozmiar XL</t>
  </si>
  <si>
    <t>Wkład do mopa płaskiego Vileda Ultramax</t>
  </si>
  <si>
    <t>zapas płaski</t>
  </si>
  <si>
    <t xml:space="preserve">Worek do odkurzacza ELECTROLUX </t>
  </si>
  <si>
    <t>S-BAG E200S -5 ztuk w opakowaniu</t>
  </si>
  <si>
    <t>Worki do odkurzacza Profi 1</t>
  </si>
  <si>
    <t>opakowanie po 5 szt</t>
  </si>
  <si>
    <t>Worki do odkurzacza Profitech ST 7</t>
  </si>
  <si>
    <t>opakowanie 10 szt</t>
  </si>
  <si>
    <t>Worki do odkurzacza uniwersalne</t>
  </si>
  <si>
    <t>pakowane po 5 szt-kod handlowy KL791U284</t>
  </si>
  <si>
    <t>Worki na śmieci 240l</t>
  </si>
  <si>
    <t>w rolce 10szt - grubsze</t>
  </si>
  <si>
    <t>Worki na śmieci 35 l</t>
  </si>
  <si>
    <t>w rolce 50szt - grubsze</t>
  </si>
  <si>
    <t>Worki na śmieci120L</t>
  </si>
  <si>
    <t>w rolce 25szt-  grubsze</t>
  </si>
  <si>
    <t>Worki na śmieci60L</t>
  </si>
  <si>
    <t>w rolce 10szt-grubsze</t>
  </si>
  <si>
    <t xml:space="preserve">Wycieraczka gumowa </t>
  </si>
  <si>
    <t>60x40 cm</t>
  </si>
  <si>
    <t>Zawieszka Raid przeciw molom żelowe</t>
  </si>
  <si>
    <t>cedrowe -2 szt w opakowaniu</t>
  </si>
  <si>
    <t>Zestaw  Vileda Ultramax XL z mopem płaskim</t>
  </si>
  <si>
    <t>z mopem płaskim</t>
  </si>
  <si>
    <t>Zestaw do zamiatania Leniuch</t>
  </si>
  <si>
    <t xml:space="preserve">zmiotka z szufelką </t>
  </si>
  <si>
    <t>Zestaw Vileda Ultramax TURBO XL</t>
  </si>
  <si>
    <t>Zmiotka z szufelką</t>
  </si>
  <si>
    <t>Zmywak kuchenny</t>
  </si>
  <si>
    <t>duży po 5szt w opakowaniu</t>
  </si>
  <si>
    <t>mały po 10 szt w opakowaniu</t>
  </si>
  <si>
    <t>Żel do toalet Kamień I Rdza-Cillit Bang</t>
  </si>
  <si>
    <t>pojemność  750ml</t>
  </si>
  <si>
    <t>Żel do toalet WC Domestos</t>
  </si>
  <si>
    <t>Żel do WC z aplikatorem</t>
  </si>
  <si>
    <t>pojemność 75 ml</t>
  </si>
  <si>
    <t>opakowanie  10 szt biały</t>
  </si>
  <si>
    <t>mini rola/120m/473246 M3 biały</t>
  </si>
  <si>
    <t>Załącznik nr 3 do: Zaproszenia do złożenia oferty na 
sprzedaż i dostawę środków czystości oraz materiałów do sprzątania dla Muzeum Okręgowego w Tarnowie (znak sprawy: AD-271-2-8/2023)</t>
  </si>
  <si>
    <t>Miotła gospodarcza nylon długie włosie 133cm</t>
  </si>
  <si>
    <t>Płyn AJAX do łazienek</t>
  </si>
  <si>
    <t>Płyn Ajax do podłogi</t>
  </si>
  <si>
    <t>konwalia -opakowanie 5 litrowe</t>
  </si>
  <si>
    <t xml:space="preserve">Czyściwo Tork Advanced 420 </t>
  </si>
  <si>
    <t>białe 2x800odcinków 2-warstwy 25,5cmx264m</t>
  </si>
  <si>
    <t>Miotła ,szczotka włos mieszany</t>
  </si>
  <si>
    <t xml:space="preserve">Płyn do mycia drewna Pronto </t>
  </si>
  <si>
    <t>Płyn do mycia szyb,lusterTytan</t>
  </si>
  <si>
    <t>Łopata do śniegu plastykowa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</si>
</sst>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.5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164" fontId="4" fillId="0" borderId="10" xfId="66" applyFont="1" applyFill="1" applyBorder="1" applyAlignment="1" applyProtection="1">
      <alignment/>
      <protection/>
    </xf>
    <xf numFmtId="0" fontId="4" fillId="0" borderId="0" xfId="0" applyFont="1" applyAlignment="1">
      <alignment horizontal="left" vertical="top" wrapText="1"/>
    </xf>
    <xf numFmtId="1" fontId="4" fillId="0" borderId="12" xfId="57" applyNumberFormat="1" applyFont="1" applyFill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0" fontId="43" fillId="0" borderId="14" xfId="0" applyFont="1" applyFill="1" applyBorder="1" applyAlignment="1">
      <alignment/>
    </xf>
    <xf numFmtId="0" fontId="4" fillId="0" borderId="14" xfId="52" applyFont="1" applyFill="1" applyBorder="1" applyAlignment="1" applyProtection="1">
      <alignment horizontal="left"/>
      <protection locked="0"/>
    </xf>
    <xf numFmtId="49" fontId="44" fillId="0" borderId="14" xfId="57" applyNumberFormat="1" applyFont="1" applyFill="1" applyBorder="1" applyProtection="1">
      <alignment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3 3" xfId="57"/>
    <cellStyle name="Normalny 3 4 2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7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view="pageBreakPreview" zoomScale="120" zoomScaleSheetLayoutView="120" zoomScalePageLayoutView="0" workbookViewId="0" topLeftCell="A236">
      <pane ySplit="1" topLeftCell="A1" activePane="bottomLeft" state="split"/>
      <selection pane="topLeft" activeCell="H2" sqref="H2"/>
      <selection pane="bottomLeft" activeCell="F112" sqref="F112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3" width="51.421875" style="1" customWidth="1"/>
    <col min="4" max="4" width="9.57421875" style="1" customWidth="1"/>
    <col min="5" max="5" width="8.00390625" style="1" customWidth="1"/>
    <col min="6" max="6" width="15.421875" style="1" customWidth="1"/>
    <col min="7" max="7" width="13.8515625" style="1" customWidth="1"/>
    <col min="8" max="8" width="8.8515625" style="0" customWidth="1"/>
    <col min="9" max="16384" width="9.140625" style="1" customWidth="1"/>
  </cols>
  <sheetData>
    <row r="1" spans="3:5" ht="63" customHeight="1">
      <c r="C1" s="23" t="s">
        <v>318</v>
      </c>
      <c r="D1" s="23"/>
      <c r="E1" s="23"/>
    </row>
    <row r="3" spans="1:7" ht="16.5">
      <c r="A3" s="24" t="s">
        <v>129</v>
      </c>
      <c r="B3" s="24"/>
      <c r="C3" s="24"/>
      <c r="D3" s="24"/>
      <c r="E3" s="24"/>
      <c r="F3" s="24"/>
      <c r="G3" s="24"/>
    </row>
    <row r="4" spans="1:7" ht="16.5" customHeight="1">
      <c r="A4" s="25" t="s">
        <v>128</v>
      </c>
      <c r="B4" s="25"/>
      <c r="C4" s="25"/>
      <c r="D4" s="25"/>
      <c r="E4" s="25"/>
      <c r="F4" s="25"/>
      <c r="G4" s="25"/>
    </row>
    <row r="5" spans="1:7" ht="16.5">
      <c r="A5" s="26" t="s">
        <v>0</v>
      </c>
      <c r="B5" s="26"/>
      <c r="C5" s="26"/>
      <c r="D5" s="26"/>
      <c r="E5" s="26"/>
      <c r="F5" s="26"/>
      <c r="G5" s="26"/>
    </row>
    <row r="6" spans="1:7" ht="16.5">
      <c r="A6" s="26" t="s">
        <v>130</v>
      </c>
      <c r="B6" s="26"/>
      <c r="C6" s="26"/>
      <c r="D6" s="26"/>
      <c r="E6" s="26"/>
      <c r="F6" s="26"/>
      <c r="G6" s="26"/>
    </row>
    <row r="8" spans="1:7" ht="16.5">
      <c r="A8" s="3"/>
      <c r="B8" s="2"/>
      <c r="C8" s="2"/>
      <c r="D8" s="2"/>
      <c r="E8" s="2"/>
      <c r="F8" s="2"/>
      <c r="G8" s="2"/>
    </row>
    <row r="9" spans="1:7" ht="16.5">
      <c r="A9" s="26" t="s">
        <v>1</v>
      </c>
      <c r="B9" s="26"/>
      <c r="C9" s="26"/>
      <c r="D9" s="26"/>
      <c r="E9" s="26"/>
      <c r="F9" s="26"/>
      <c r="G9" s="26"/>
    </row>
    <row r="10" spans="1:7" ht="16.5">
      <c r="A10" s="19" t="s">
        <v>2</v>
      </c>
      <c r="B10" s="19"/>
      <c r="C10" s="19"/>
      <c r="D10" s="19"/>
      <c r="E10" s="19"/>
      <c r="F10" s="19"/>
      <c r="G10" s="19"/>
    </row>
    <row r="11" ht="16.5" customHeight="1"/>
    <row r="12" ht="16.5">
      <c r="A12" s="1" t="s">
        <v>3</v>
      </c>
    </row>
    <row r="13" ht="16.5">
      <c r="A13" s="1" t="s">
        <v>4</v>
      </c>
    </row>
    <row r="14" ht="16.5">
      <c r="A14" s="4"/>
    </row>
    <row r="15" spans="1:7" ht="16.5" customHeight="1">
      <c r="A15" s="20" t="s">
        <v>5</v>
      </c>
      <c r="B15" s="20"/>
      <c r="C15" s="20"/>
      <c r="D15" s="20"/>
      <c r="E15" s="20"/>
      <c r="F15" s="20"/>
      <c r="G15" s="20"/>
    </row>
    <row r="16" spans="1:7" ht="16.5">
      <c r="A16" s="20"/>
      <c r="B16" s="20"/>
      <c r="C16" s="20"/>
      <c r="D16" s="20"/>
      <c r="E16" s="20"/>
      <c r="F16" s="20"/>
      <c r="G16" s="20"/>
    </row>
    <row r="18" spans="1:7" ht="16.5" customHeight="1">
      <c r="A18" s="21" t="s">
        <v>127</v>
      </c>
      <c r="B18" s="21"/>
      <c r="C18" s="21"/>
      <c r="D18" s="21"/>
      <c r="E18" s="21"/>
      <c r="F18" s="21"/>
      <c r="G18" s="21"/>
    </row>
    <row r="19" spans="1:7" ht="33">
      <c r="A19" s="5" t="s">
        <v>6</v>
      </c>
      <c r="B19" s="6" t="s">
        <v>7</v>
      </c>
      <c r="C19" s="5" t="s">
        <v>8</v>
      </c>
      <c r="D19" s="5" t="s">
        <v>9</v>
      </c>
      <c r="E19" s="7" t="s">
        <v>10</v>
      </c>
      <c r="F19" s="8" t="s">
        <v>11</v>
      </c>
      <c r="G19" s="8" t="s">
        <v>12</v>
      </c>
    </row>
    <row r="20" spans="1:7" ht="16.5">
      <c r="A20" s="9" t="s">
        <v>13</v>
      </c>
      <c r="B20" s="16" t="s">
        <v>131</v>
      </c>
      <c r="C20" s="16" t="s">
        <v>132</v>
      </c>
      <c r="D20" s="16" t="s">
        <v>133</v>
      </c>
      <c r="E20" s="13">
        <v>5</v>
      </c>
      <c r="F20" s="10"/>
      <c r="G20" s="11">
        <f aca="true" t="shared" si="0" ref="G20:G83">E20*F20</f>
        <v>0</v>
      </c>
    </row>
    <row r="21" spans="1:7" ht="16.5">
      <c r="A21" s="9" t="s">
        <v>14</v>
      </c>
      <c r="B21" s="16" t="s">
        <v>134</v>
      </c>
      <c r="C21" s="16" t="s">
        <v>135</v>
      </c>
      <c r="D21" s="16" t="s">
        <v>133</v>
      </c>
      <c r="E21" s="13">
        <v>6</v>
      </c>
      <c r="F21" s="10"/>
      <c r="G21" s="11">
        <f t="shared" si="0"/>
        <v>0</v>
      </c>
    </row>
    <row r="22" spans="1:7" ht="16.5">
      <c r="A22" s="15" t="s">
        <v>15</v>
      </c>
      <c r="B22" s="16" t="s">
        <v>136</v>
      </c>
      <c r="C22" s="16" t="s">
        <v>137</v>
      </c>
      <c r="D22" s="16" t="s">
        <v>138</v>
      </c>
      <c r="E22" s="13">
        <v>3</v>
      </c>
      <c r="F22" s="10"/>
      <c r="G22" s="11">
        <f t="shared" si="0"/>
        <v>0</v>
      </c>
    </row>
    <row r="23" spans="1:7" ht="16.5">
      <c r="A23" s="9" t="s">
        <v>16</v>
      </c>
      <c r="B23" s="16" t="s">
        <v>139</v>
      </c>
      <c r="C23" s="16" t="s">
        <v>140</v>
      </c>
      <c r="D23" s="16" t="s">
        <v>133</v>
      </c>
      <c r="E23" s="13">
        <v>24</v>
      </c>
      <c r="F23" s="10"/>
      <c r="G23" s="11">
        <f t="shared" si="0"/>
        <v>0</v>
      </c>
    </row>
    <row r="24" spans="1:7" ht="16.5">
      <c r="A24" s="9" t="s">
        <v>17</v>
      </c>
      <c r="B24" s="16" t="s">
        <v>141</v>
      </c>
      <c r="C24" s="16" t="s">
        <v>142</v>
      </c>
      <c r="D24" s="16" t="s">
        <v>138</v>
      </c>
      <c r="E24" s="13">
        <v>23</v>
      </c>
      <c r="F24" s="10"/>
      <c r="G24" s="11">
        <f t="shared" si="0"/>
        <v>0</v>
      </c>
    </row>
    <row r="25" spans="1:7" ht="16.5">
      <c r="A25" s="9" t="s">
        <v>18</v>
      </c>
      <c r="B25" s="16" t="s">
        <v>143</v>
      </c>
      <c r="C25" s="16" t="s">
        <v>144</v>
      </c>
      <c r="D25" s="16" t="s">
        <v>133</v>
      </c>
      <c r="E25" s="13">
        <v>10</v>
      </c>
      <c r="F25" s="10"/>
      <c r="G25" s="11">
        <f t="shared" si="0"/>
        <v>0</v>
      </c>
    </row>
    <row r="26" spans="1:7" ht="16.5">
      <c r="A26" s="9" t="s">
        <v>19</v>
      </c>
      <c r="B26" s="16" t="s">
        <v>145</v>
      </c>
      <c r="C26" s="16" t="s">
        <v>146</v>
      </c>
      <c r="D26" s="16" t="s">
        <v>133</v>
      </c>
      <c r="E26" s="13">
        <v>17</v>
      </c>
      <c r="F26" s="10"/>
      <c r="G26" s="11">
        <f t="shared" si="0"/>
        <v>0</v>
      </c>
    </row>
    <row r="27" spans="1:7" ht="16.5">
      <c r="A27" s="9" t="s">
        <v>20</v>
      </c>
      <c r="B27" s="16" t="s">
        <v>323</v>
      </c>
      <c r="C27" s="16" t="s">
        <v>324</v>
      </c>
      <c r="D27" s="16" t="s">
        <v>133</v>
      </c>
      <c r="E27" s="13">
        <v>13</v>
      </c>
      <c r="F27" s="10"/>
      <c r="G27" s="11">
        <f t="shared" si="0"/>
        <v>0</v>
      </c>
    </row>
    <row r="28" spans="1:7" ht="16.5">
      <c r="A28" s="9" t="s">
        <v>21</v>
      </c>
      <c r="B28" s="16" t="s">
        <v>147</v>
      </c>
      <c r="C28" s="16" t="s">
        <v>148</v>
      </c>
      <c r="D28" s="16" t="s">
        <v>133</v>
      </c>
      <c r="E28" s="13">
        <v>21</v>
      </c>
      <c r="F28" s="10"/>
      <c r="G28" s="11">
        <f t="shared" si="0"/>
        <v>0</v>
      </c>
    </row>
    <row r="29" spans="1:7" ht="16.5">
      <c r="A29" s="9" t="s">
        <v>22</v>
      </c>
      <c r="B29" s="16" t="s">
        <v>149</v>
      </c>
      <c r="C29" s="16" t="s">
        <v>150</v>
      </c>
      <c r="D29" s="16" t="s">
        <v>133</v>
      </c>
      <c r="E29" s="13">
        <v>8</v>
      </c>
      <c r="F29" s="10"/>
      <c r="G29" s="11">
        <f t="shared" si="0"/>
        <v>0</v>
      </c>
    </row>
    <row r="30" spans="1:7" ht="16.5">
      <c r="A30" s="9" t="s">
        <v>23</v>
      </c>
      <c r="B30" s="16" t="s">
        <v>151</v>
      </c>
      <c r="C30" s="16" t="s">
        <v>152</v>
      </c>
      <c r="D30" s="16" t="s">
        <v>133</v>
      </c>
      <c r="E30" s="13">
        <v>2</v>
      </c>
      <c r="F30" s="10"/>
      <c r="G30" s="11">
        <f t="shared" si="0"/>
        <v>0</v>
      </c>
    </row>
    <row r="31" spans="1:7" ht="16.5">
      <c r="A31" s="9" t="s">
        <v>24</v>
      </c>
      <c r="B31" s="16" t="s">
        <v>153</v>
      </c>
      <c r="C31" s="16" t="s">
        <v>154</v>
      </c>
      <c r="D31" s="16" t="s">
        <v>133</v>
      </c>
      <c r="E31" s="13">
        <v>2</v>
      </c>
      <c r="F31" s="10"/>
      <c r="G31" s="11">
        <f t="shared" si="0"/>
        <v>0</v>
      </c>
    </row>
    <row r="32" spans="1:7" ht="16.5">
      <c r="A32" s="9" t="s">
        <v>25</v>
      </c>
      <c r="B32" s="16" t="s">
        <v>155</v>
      </c>
      <c r="C32" s="16" t="s">
        <v>156</v>
      </c>
      <c r="D32" s="16" t="s">
        <v>133</v>
      </c>
      <c r="E32" s="13">
        <v>3</v>
      </c>
      <c r="F32" s="10"/>
      <c r="G32" s="11">
        <f t="shared" si="0"/>
        <v>0</v>
      </c>
    </row>
    <row r="33" spans="1:7" ht="16.5">
      <c r="A33" s="9" t="s">
        <v>26</v>
      </c>
      <c r="B33" s="16" t="s">
        <v>157</v>
      </c>
      <c r="C33" s="16" t="s">
        <v>158</v>
      </c>
      <c r="D33" s="16" t="s">
        <v>133</v>
      </c>
      <c r="E33" s="13">
        <v>30</v>
      </c>
      <c r="F33" s="10"/>
      <c r="G33" s="11">
        <f t="shared" si="0"/>
        <v>0</v>
      </c>
    </row>
    <row r="34" spans="1:7" ht="16.5">
      <c r="A34" s="9" t="s">
        <v>27</v>
      </c>
      <c r="B34" s="16" t="s">
        <v>159</v>
      </c>
      <c r="C34" s="16" t="s">
        <v>160</v>
      </c>
      <c r="D34" s="16" t="s">
        <v>133</v>
      </c>
      <c r="E34" s="13">
        <v>1</v>
      </c>
      <c r="F34" s="10"/>
      <c r="G34" s="11">
        <f t="shared" si="0"/>
        <v>0</v>
      </c>
    </row>
    <row r="35" spans="1:7" ht="16.5">
      <c r="A35" s="9" t="s">
        <v>28</v>
      </c>
      <c r="B35" s="16" t="s">
        <v>161</v>
      </c>
      <c r="C35" s="16" t="s">
        <v>162</v>
      </c>
      <c r="D35" s="16" t="s">
        <v>138</v>
      </c>
      <c r="E35" s="13">
        <v>10</v>
      </c>
      <c r="F35" s="10"/>
      <c r="G35" s="11">
        <f t="shared" si="0"/>
        <v>0</v>
      </c>
    </row>
    <row r="36" spans="1:7" ht="16.5">
      <c r="A36" s="9" t="s">
        <v>29</v>
      </c>
      <c r="B36" s="16" t="s">
        <v>163</v>
      </c>
      <c r="C36" s="16" t="s">
        <v>164</v>
      </c>
      <c r="D36" s="16" t="s">
        <v>133</v>
      </c>
      <c r="E36" s="13">
        <v>44</v>
      </c>
      <c r="F36" s="10"/>
      <c r="G36" s="11">
        <f t="shared" si="0"/>
        <v>0</v>
      </c>
    </row>
    <row r="37" spans="1:7" ht="16.5">
      <c r="A37" s="9" t="s">
        <v>30</v>
      </c>
      <c r="B37" s="16" t="s">
        <v>328</v>
      </c>
      <c r="C37" s="16" t="s">
        <v>165</v>
      </c>
      <c r="D37" s="16" t="s">
        <v>133</v>
      </c>
      <c r="E37" s="13">
        <v>3</v>
      </c>
      <c r="F37" s="10"/>
      <c r="G37" s="11">
        <f t="shared" si="0"/>
        <v>0</v>
      </c>
    </row>
    <row r="38" spans="1:7" ht="16.5">
      <c r="A38" s="9" t="s">
        <v>31</v>
      </c>
      <c r="B38" s="16" t="s">
        <v>166</v>
      </c>
      <c r="C38" s="16" t="s">
        <v>167</v>
      </c>
      <c r="D38" s="16" t="s">
        <v>138</v>
      </c>
      <c r="E38" s="13">
        <v>4</v>
      </c>
      <c r="F38" s="10"/>
      <c r="G38" s="11">
        <f t="shared" si="0"/>
        <v>0</v>
      </c>
    </row>
    <row r="39" spans="1:7" ht="16.5">
      <c r="A39" s="9" t="s">
        <v>32</v>
      </c>
      <c r="B39" s="16" t="s">
        <v>168</v>
      </c>
      <c r="C39" s="16" t="s">
        <v>169</v>
      </c>
      <c r="D39" s="16" t="s">
        <v>133</v>
      </c>
      <c r="E39" s="13">
        <v>5</v>
      </c>
      <c r="F39" s="10"/>
      <c r="G39" s="11">
        <f t="shared" si="0"/>
        <v>0</v>
      </c>
    </row>
    <row r="40" spans="1:7" ht="16.5">
      <c r="A40" s="9" t="s">
        <v>33</v>
      </c>
      <c r="B40" s="16" t="s">
        <v>325</v>
      </c>
      <c r="C40" s="16" t="s">
        <v>170</v>
      </c>
      <c r="D40" s="16" t="s">
        <v>171</v>
      </c>
      <c r="E40" s="13">
        <v>4</v>
      </c>
      <c r="F40" s="10"/>
      <c r="G40" s="11">
        <f t="shared" si="0"/>
        <v>0</v>
      </c>
    </row>
    <row r="41" spans="1:7" ht="16.5">
      <c r="A41" s="9" t="s">
        <v>34</v>
      </c>
      <c r="B41" s="16" t="s">
        <v>172</v>
      </c>
      <c r="C41" s="16" t="s">
        <v>173</v>
      </c>
      <c r="D41" s="16" t="s">
        <v>133</v>
      </c>
      <c r="E41" s="13">
        <v>2</v>
      </c>
      <c r="F41" s="10"/>
      <c r="G41" s="11">
        <f t="shared" si="0"/>
        <v>0</v>
      </c>
    </row>
    <row r="42" spans="1:7" ht="16.5">
      <c r="A42" s="9" t="s">
        <v>35</v>
      </c>
      <c r="B42" s="16" t="s">
        <v>319</v>
      </c>
      <c r="C42" s="16" t="s">
        <v>174</v>
      </c>
      <c r="D42" s="16" t="s">
        <v>133</v>
      </c>
      <c r="E42" s="13">
        <v>6</v>
      </c>
      <c r="F42" s="10"/>
      <c r="G42" s="11">
        <f t="shared" si="0"/>
        <v>0</v>
      </c>
    </row>
    <row r="43" spans="1:7" ht="16.5">
      <c r="A43" s="9" t="s">
        <v>36</v>
      </c>
      <c r="B43" s="16" t="s">
        <v>175</v>
      </c>
      <c r="C43" s="16" t="s">
        <v>176</v>
      </c>
      <c r="D43" s="16" t="s">
        <v>133</v>
      </c>
      <c r="E43" s="13">
        <v>7</v>
      </c>
      <c r="F43" s="10"/>
      <c r="G43" s="11">
        <f t="shared" si="0"/>
        <v>0</v>
      </c>
    </row>
    <row r="44" spans="1:7" ht="16.5">
      <c r="A44" s="9" t="s">
        <v>37</v>
      </c>
      <c r="B44" s="16" t="s">
        <v>177</v>
      </c>
      <c r="C44" s="16" t="s">
        <v>178</v>
      </c>
      <c r="D44" s="16" t="s">
        <v>133</v>
      </c>
      <c r="E44" s="13">
        <v>2</v>
      </c>
      <c r="F44" s="10"/>
      <c r="G44" s="11">
        <f t="shared" si="0"/>
        <v>0</v>
      </c>
    </row>
    <row r="45" spans="1:7" ht="16.5">
      <c r="A45" s="9" t="s">
        <v>38</v>
      </c>
      <c r="B45" s="16" t="s">
        <v>179</v>
      </c>
      <c r="C45" s="16" t="s">
        <v>180</v>
      </c>
      <c r="D45" s="16" t="s">
        <v>133</v>
      </c>
      <c r="E45" s="13">
        <v>10</v>
      </c>
      <c r="F45" s="10"/>
      <c r="G45" s="11">
        <f t="shared" si="0"/>
        <v>0</v>
      </c>
    </row>
    <row r="46" spans="1:7" ht="16.5">
      <c r="A46" s="9" t="s">
        <v>39</v>
      </c>
      <c r="B46" s="16" t="s">
        <v>181</v>
      </c>
      <c r="C46" s="16" t="s">
        <v>182</v>
      </c>
      <c r="D46" s="16" t="s">
        <v>133</v>
      </c>
      <c r="E46" s="13">
        <v>14</v>
      </c>
      <c r="F46" s="10"/>
      <c r="G46" s="11">
        <f t="shared" si="0"/>
        <v>0</v>
      </c>
    </row>
    <row r="47" spans="1:7" ht="16.5">
      <c r="A47" s="9" t="s">
        <v>40</v>
      </c>
      <c r="B47" s="16" t="s">
        <v>181</v>
      </c>
      <c r="C47" s="16" t="s">
        <v>183</v>
      </c>
      <c r="D47" s="16" t="s">
        <v>138</v>
      </c>
      <c r="E47" s="13">
        <v>10</v>
      </c>
      <c r="F47" s="10"/>
      <c r="G47" s="11">
        <f t="shared" si="0"/>
        <v>0</v>
      </c>
    </row>
    <row r="48" spans="1:7" ht="16.5">
      <c r="A48" s="9" t="s">
        <v>41</v>
      </c>
      <c r="B48" s="16" t="s">
        <v>184</v>
      </c>
      <c r="C48" s="16" t="s">
        <v>152</v>
      </c>
      <c r="D48" s="16" t="s">
        <v>138</v>
      </c>
      <c r="E48" s="13">
        <v>12</v>
      </c>
      <c r="F48" s="10"/>
      <c r="G48" s="11">
        <f t="shared" si="0"/>
        <v>0</v>
      </c>
    </row>
    <row r="49" spans="1:7" ht="16.5">
      <c r="A49" s="9" t="s">
        <v>42</v>
      </c>
      <c r="B49" s="16" t="s">
        <v>185</v>
      </c>
      <c r="C49" s="16" t="s">
        <v>186</v>
      </c>
      <c r="D49" s="16" t="s">
        <v>133</v>
      </c>
      <c r="E49" s="13">
        <v>7</v>
      </c>
      <c r="F49" s="10"/>
      <c r="G49" s="11">
        <f t="shared" si="0"/>
        <v>0</v>
      </c>
    </row>
    <row r="50" spans="1:7" ht="16.5">
      <c r="A50" s="9" t="s">
        <v>43</v>
      </c>
      <c r="B50" s="16" t="s">
        <v>187</v>
      </c>
      <c r="C50" s="16" t="s">
        <v>188</v>
      </c>
      <c r="D50" s="16" t="s">
        <v>133</v>
      </c>
      <c r="E50" s="13">
        <v>3</v>
      </c>
      <c r="F50" s="10"/>
      <c r="G50" s="11">
        <f t="shared" si="0"/>
        <v>0</v>
      </c>
    </row>
    <row r="51" spans="1:7" ht="16.5">
      <c r="A51" s="9" t="s">
        <v>44</v>
      </c>
      <c r="B51" s="16" t="s">
        <v>189</v>
      </c>
      <c r="C51" s="16" t="s">
        <v>190</v>
      </c>
      <c r="D51" s="16" t="s">
        <v>133</v>
      </c>
      <c r="E51" s="13">
        <v>58</v>
      </c>
      <c r="F51" s="10"/>
      <c r="G51" s="11">
        <f t="shared" si="0"/>
        <v>0</v>
      </c>
    </row>
    <row r="52" spans="1:7" ht="16.5">
      <c r="A52" s="9" t="s">
        <v>45</v>
      </c>
      <c r="B52" s="16" t="s">
        <v>189</v>
      </c>
      <c r="C52" s="16" t="s">
        <v>191</v>
      </c>
      <c r="D52" s="16" t="s">
        <v>133</v>
      </c>
      <c r="E52" s="13">
        <v>69</v>
      </c>
      <c r="F52" s="10"/>
      <c r="G52" s="11">
        <f t="shared" si="0"/>
        <v>0</v>
      </c>
    </row>
    <row r="53" spans="1:7" ht="16.5">
      <c r="A53" s="9" t="s">
        <v>46</v>
      </c>
      <c r="B53" s="16" t="s">
        <v>192</v>
      </c>
      <c r="C53" s="16" t="s">
        <v>193</v>
      </c>
      <c r="D53" s="16" t="s">
        <v>133</v>
      </c>
      <c r="E53" s="13">
        <v>455</v>
      </c>
      <c r="F53" s="10"/>
      <c r="G53" s="11">
        <f t="shared" si="0"/>
        <v>0</v>
      </c>
    </row>
    <row r="54" spans="1:7" ht="16.5">
      <c r="A54" s="9" t="s">
        <v>47</v>
      </c>
      <c r="B54" s="16" t="s">
        <v>194</v>
      </c>
      <c r="C54" s="16" t="s">
        <v>316</v>
      </c>
      <c r="D54" s="16" t="s">
        <v>138</v>
      </c>
      <c r="E54" s="13">
        <v>136</v>
      </c>
      <c r="F54" s="10"/>
      <c r="G54" s="11">
        <f t="shared" si="0"/>
        <v>0</v>
      </c>
    </row>
    <row r="55" spans="1:7" ht="16.5">
      <c r="A55" s="9" t="s">
        <v>48</v>
      </c>
      <c r="B55" s="16" t="s">
        <v>195</v>
      </c>
      <c r="C55" s="16" t="s">
        <v>196</v>
      </c>
      <c r="D55" s="16" t="s">
        <v>133</v>
      </c>
      <c r="E55" s="13">
        <v>15</v>
      </c>
      <c r="F55" s="10"/>
      <c r="G55" s="11">
        <f t="shared" si="0"/>
        <v>0</v>
      </c>
    </row>
    <row r="56" spans="1:7" ht="16.5">
      <c r="A56" s="9" t="s">
        <v>49</v>
      </c>
      <c r="B56" s="16" t="s">
        <v>320</v>
      </c>
      <c r="C56" s="16" t="s">
        <v>197</v>
      </c>
      <c r="D56" s="16" t="s">
        <v>133</v>
      </c>
      <c r="E56" s="13">
        <v>2</v>
      </c>
      <c r="F56" s="10"/>
      <c r="G56" s="11">
        <f t="shared" si="0"/>
        <v>0</v>
      </c>
    </row>
    <row r="57" spans="1:7" ht="16.5">
      <c r="A57" s="9" t="s">
        <v>50</v>
      </c>
      <c r="B57" s="16" t="s">
        <v>321</v>
      </c>
      <c r="C57" s="16" t="s">
        <v>322</v>
      </c>
      <c r="D57" s="16" t="s">
        <v>133</v>
      </c>
      <c r="E57" s="13">
        <v>15</v>
      </c>
      <c r="F57" s="10"/>
      <c r="G57" s="11">
        <f t="shared" si="0"/>
        <v>0</v>
      </c>
    </row>
    <row r="58" spans="1:7" ht="16.5">
      <c r="A58" s="9" t="s">
        <v>51</v>
      </c>
      <c r="B58" s="16" t="s">
        <v>198</v>
      </c>
      <c r="C58" s="16" t="s">
        <v>199</v>
      </c>
      <c r="D58" s="16" t="s">
        <v>133</v>
      </c>
      <c r="E58" s="13">
        <v>7</v>
      </c>
      <c r="F58" s="10"/>
      <c r="G58" s="11">
        <f t="shared" si="0"/>
        <v>0</v>
      </c>
    </row>
    <row r="59" spans="1:7" ht="16.5">
      <c r="A59" s="9" t="s">
        <v>52</v>
      </c>
      <c r="B59" s="16" t="s">
        <v>326</v>
      </c>
      <c r="C59" s="16" t="s">
        <v>200</v>
      </c>
      <c r="D59" s="16" t="s">
        <v>133</v>
      </c>
      <c r="E59" s="13">
        <v>2</v>
      </c>
      <c r="F59" s="10"/>
      <c r="G59" s="11">
        <f t="shared" si="0"/>
        <v>0</v>
      </c>
    </row>
    <row r="60" spans="1:7" ht="16.5">
      <c r="A60" s="9" t="s">
        <v>53</v>
      </c>
      <c r="B60" s="16" t="s">
        <v>327</v>
      </c>
      <c r="C60" s="16" t="s">
        <v>201</v>
      </c>
      <c r="D60" s="16" t="s">
        <v>138</v>
      </c>
      <c r="E60" s="13">
        <v>2</v>
      </c>
      <c r="F60" s="10"/>
      <c r="G60" s="11">
        <f t="shared" si="0"/>
        <v>0</v>
      </c>
    </row>
    <row r="61" spans="1:7" ht="16.5">
      <c r="A61" s="9" t="s">
        <v>54</v>
      </c>
      <c r="B61" s="16" t="s">
        <v>202</v>
      </c>
      <c r="C61" s="16" t="s">
        <v>200</v>
      </c>
      <c r="D61" s="16" t="s">
        <v>133</v>
      </c>
      <c r="E61" s="13">
        <v>10</v>
      </c>
      <c r="F61" s="10"/>
      <c r="G61" s="11">
        <f t="shared" si="0"/>
        <v>0</v>
      </c>
    </row>
    <row r="62" spans="1:7" ht="16.5">
      <c r="A62" s="9" t="s">
        <v>55</v>
      </c>
      <c r="B62" s="16" t="s">
        <v>202</v>
      </c>
      <c r="C62" s="16" t="s">
        <v>203</v>
      </c>
      <c r="D62" s="16" t="s">
        <v>133</v>
      </c>
      <c r="E62" s="13">
        <v>4</v>
      </c>
      <c r="F62" s="10"/>
      <c r="G62" s="11">
        <f t="shared" si="0"/>
        <v>0</v>
      </c>
    </row>
    <row r="63" spans="1:7" ht="16.5">
      <c r="A63" s="9" t="s">
        <v>56</v>
      </c>
      <c r="B63" s="16" t="s">
        <v>204</v>
      </c>
      <c r="C63" s="16" t="s">
        <v>205</v>
      </c>
      <c r="D63" s="16" t="s">
        <v>133</v>
      </c>
      <c r="E63" s="13">
        <v>2</v>
      </c>
      <c r="F63" s="10"/>
      <c r="G63" s="11">
        <f t="shared" si="0"/>
        <v>0</v>
      </c>
    </row>
    <row r="64" spans="1:7" ht="16.5">
      <c r="A64" s="9" t="s">
        <v>57</v>
      </c>
      <c r="B64" s="16" t="s">
        <v>206</v>
      </c>
      <c r="C64" s="16" t="s">
        <v>207</v>
      </c>
      <c r="D64" s="16" t="s">
        <v>133</v>
      </c>
      <c r="E64" s="13">
        <v>5</v>
      </c>
      <c r="F64" s="10"/>
      <c r="G64" s="11">
        <f t="shared" si="0"/>
        <v>0</v>
      </c>
    </row>
    <row r="65" spans="1:7" ht="16.5">
      <c r="A65" s="9" t="s">
        <v>58</v>
      </c>
      <c r="B65" s="16" t="s">
        <v>208</v>
      </c>
      <c r="C65" s="16" t="s">
        <v>209</v>
      </c>
      <c r="D65" s="16" t="s">
        <v>133</v>
      </c>
      <c r="E65" s="13">
        <v>5</v>
      </c>
      <c r="F65" s="10"/>
      <c r="G65" s="11">
        <f t="shared" si="0"/>
        <v>0</v>
      </c>
    </row>
    <row r="66" spans="1:7" ht="16.5">
      <c r="A66" s="9" t="s">
        <v>59</v>
      </c>
      <c r="B66" s="16" t="s">
        <v>208</v>
      </c>
      <c r="C66" s="16" t="s">
        <v>210</v>
      </c>
      <c r="D66" s="16" t="s">
        <v>133</v>
      </c>
      <c r="E66" s="13">
        <v>11</v>
      </c>
      <c r="F66" s="10"/>
      <c r="G66" s="11">
        <f t="shared" si="0"/>
        <v>0</v>
      </c>
    </row>
    <row r="67" spans="1:7" ht="16.5">
      <c r="A67" s="9" t="s">
        <v>60</v>
      </c>
      <c r="B67" s="16" t="s">
        <v>211</v>
      </c>
      <c r="C67" s="16" t="s">
        <v>152</v>
      </c>
      <c r="D67" s="16" t="s">
        <v>133</v>
      </c>
      <c r="E67" s="13">
        <v>5</v>
      </c>
      <c r="F67" s="10"/>
      <c r="G67" s="11">
        <f t="shared" si="0"/>
        <v>0</v>
      </c>
    </row>
    <row r="68" spans="1:7" ht="16.5">
      <c r="A68" s="9" t="s">
        <v>61</v>
      </c>
      <c r="B68" s="16" t="s">
        <v>212</v>
      </c>
      <c r="C68" s="16" t="s">
        <v>152</v>
      </c>
      <c r="D68" s="16" t="s">
        <v>133</v>
      </c>
      <c r="E68" s="13">
        <v>4</v>
      </c>
      <c r="F68" s="10"/>
      <c r="G68" s="11">
        <f t="shared" si="0"/>
        <v>0</v>
      </c>
    </row>
    <row r="69" spans="1:7" ht="16.5">
      <c r="A69" s="9" t="s">
        <v>62</v>
      </c>
      <c r="B69" s="16" t="s">
        <v>213</v>
      </c>
      <c r="C69" s="16" t="s">
        <v>214</v>
      </c>
      <c r="D69" s="16" t="s">
        <v>133</v>
      </c>
      <c r="E69" s="13">
        <v>11</v>
      </c>
      <c r="F69" s="10"/>
      <c r="G69" s="11">
        <f t="shared" si="0"/>
        <v>0</v>
      </c>
    </row>
    <row r="70" spans="1:7" ht="16.5">
      <c r="A70" s="9" t="s">
        <v>63</v>
      </c>
      <c r="B70" s="16" t="s">
        <v>215</v>
      </c>
      <c r="C70" s="16" t="s">
        <v>217</v>
      </c>
      <c r="D70" s="16" t="s">
        <v>133</v>
      </c>
      <c r="E70" s="13">
        <v>1</v>
      </c>
      <c r="F70" s="10"/>
      <c r="G70" s="11">
        <f t="shared" si="0"/>
        <v>0</v>
      </c>
    </row>
    <row r="71" spans="1:7" ht="16.5">
      <c r="A71" s="9" t="s">
        <v>64</v>
      </c>
      <c r="B71" s="16" t="s">
        <v>216</v>
      </c>
      <c r="C71" s="16" t="s">
        <v>217</v>
      </c>
      <c r="D71" s="16" t="s">
        <v>133</v>
      </c>
      <c r="E71" s="13">
        <v>5</v>
      </c>
      <c r="F71" s="10"/>
      <c r="G71" s="11">
        <f t="shared" si="0"/>
        <v>0</v>
      </c>
    </row>
    <row r="72" spans="1:7" ht="16.5">
      <c r="A72" s="9" t="s">
        <v>65</v>
      </c>
      <c r="B72" s="16" t="s">
        <v>218</v>
      </c>
      <c r="C72" s="16" t="s">
        <v>219</v>
      </c>
      <c r="D72" s="16" t="s">
        <v>133</v>
      </c>
      <c r="E72" s="13">
        <v>31</v>
      </c>
      <c r="F72" s="10"/>
      <c r="G72" s="11">
        <f t="shared" si="0"/>
        <v>0</v>
      </c>
    </row>
    <row r="73" spans="1:7" ht="16.5">
      <c r="A73" s="9" t="s">
        <v>66</v>
      </c>
      <c r="B73" s="16" t="s">
        <v>220</v>
      </c>
      <c r="C73" s="16" t="s">
        <v>221</v>
      </c>
      <c r="D73" s="16" t="s">
        <v>138</v>
      </c>
      <c r="E73" s="13">
        <v>5</v>
      </c>
      <c r="F73" s="10"/>
      <c r="G73" s="11">
        <f t="shared" si="0"/>
        <v>0</v>
      </c>
    </row>
    <row r="74" spans="1:7" ht="16.5">
      <c r="A74" s="9" t="s">
        <v>67</v>
      </c>
      <c r="B74" s="16" t="s">
        <v>222</v>
      </c>
      <c r="C74" s="16" t="s">
        <v>223</v>
      </c>
      <c r="D74" s="16" t="s">
        <v>133</v>
      </c>
      <c r="E74" s="13">
        <v>3</v>
      </c>
      <c r="F74" s="10"/>
      <c r="G74" s="11">
        <f t="shared" si="0"/>
        <v>0</v>
      </c>
    </row>
    <row r="75" spans="1:7" ht="16.5">
      <c r="A75" s="9" t="s">
        <v>68</v>
      </c>
      <c r="B75" s="16" t="s">
        <v>224</v>
      </c>
      <c r="C75" s="16" t="s">
        <v>223</v>
      </c>
      <c r="D75" s="16" t="s">
        <v>133</v>
      </c>
      <c r="E75" s="13">
        <v>3</v>
      </c>
      <c r="F75" s="10"/>
      <c r="G75" s="11">
        <f t="shared" si="0"/>
        <v>0</v>
      </c>
    </row>
    <row r="76" spans="1:7" ht="16.5">
      <c r="A76" s="9" t="s">
        <v>69</v>
      </c>
      <c r="B76" s="16" t="s">
        <v>225</v>
      </c>
      <c r="C76" s="16" t="s">
        <v>317</v>
      </c>
      <c r="D76" s="16" t="s">
        <v>133</v>
      </c>
      <c r="E76" s="13">
        <v>340</v>
      </c>
      <c r="F76" s="10"/>
      <c r="G76" s="11">
        <f t="shared" si="0"/>
        <v>0</v>
      </c>
    </row>
    <row r="77" spans="1:7" ht="16.5">
      <c r="A77" s="9" t="s">
        <v>70</v>
      </c>
      <c r="B77" s="16" t="s">
        <v>226</v>
      </c>
      <c r="C77" s="16" t="s">
        <v>227</v>
      </c>
      <c r="D77" s="16" t="s">
        <v>228</v>
      </c>
      <c r="E77" s="13">
        <v>26</v>
      </c>
      <c r="F77" s="10"/>
      <c r="G77" s="11">
        <f t="shared" si="0"/>
        <v>0</v>
      </c>
    </row>
    <row r="78" spans="1:7" ht="16.5">
      <c r="A78" s="9" t="s">
        <v>71</v>
      </c>
      <c r="B78" s="16" t="s">
        <v>229</v>
      </c>
      <c r="C78" s="16" t="s">
        <v>230</v>
      </c>
      <c r="D78" s="16" t="s">
        <v>228</v>
      </c>
      <c r="E78" s="13">
        <v>3</v>
      </c>
      <c r="F78" s="10"/>
      <c r="G78" s="11">
        <f t="shared" si="0"/>
        <v>0</v>
      </c>
    </row>
    <row r="79" spans="1:7" ht="16.5">
      <c r="A79" s="9" t="s">
        <v>72</v>
      </c>
      <c r="B79" s="16" t="s">
        <v>231</v>
      </c>
      <c r="C79" s="16" t="s">
        <v>232</v>
      </c>
      <c r="D79" s="16" t="s">
        <v>133</v>
      </c>
      <c r="E79" s="13">
        <v>48</v>
      </c>
      <c r="F79" s="10"/>
      <c r="G79" s="11">
        <f t="shared" si="0"/>
        <v>0</v>
      </c>
    </row>
    <row r="80" spans="1:7" ht="16.5">
      <c r="A80" s="9" t="s">
        <v>73</v>
      </c>
      <c r="B80" s="16" t="s">
        <v>233</v>
      </c>
      <c r="C80" s="16" t="s">
        <v>234</v>
      </c>
      <c r="D80" s="16" t="s">
        <v>133</v>
      </c>
      <c r="E80" s="13">
        <v>42</v>
      </c>
      <c r="F80" s="10"/>
      <c r="G80" s="11">
        <f t="shared" si="0"/>
        <v>0</v>
      </c>
    </row>
    <row r="81" spans="1:7" ht="16.5">
      <c r="A81" s="9" t="s">
        <v>74</v>
      </c>
      <c r="B81" s="16" t="s">
        <v>235</v>
      </c>
      <c r="C81" s="16" t="s">
        <v>236</v>
      </c>
      <c r="D81" s="16" t="s">
        <v>237</v>
      </c>
      <c r="E81" s="13">
        <v>13</v>
      </c>
      <c r="F81" s="10"/>
      <c r="G81" s="11">
        <f t="shared" si="0"/>
        <v>0</v>
      </c>
    </row>
    <row r="82" spans="1:7" ht="16.5">
      <c r="A82" s="9" t="s">
        <v>75</v>
      </c>
      <c r="B82" s="16" t="s">
        <v>235</v>
      </c>
      <c r="C82" s="16" t="s">
        <v>238</v>
      </c>
      <c r="D82" s="16" t="s">
        <v>237</v>
      </c>
      <c r="E82" s="13">
        <v>11</v>
      </c>
      <c r="F82" s="10"/>
      <c r="G82" s="11">
        <f t="shared" si="0"/>
        <v>0</v>
      </c>
    </row>
    <row r="83" spans="1:7" ht="16.5">
      <c r="A83" s="9" t="s">
        <v>76</v>
      </c>
      <c r="B83" s="16" t="s">
        <v>239</v>
      </c>
      <c r="C83" s="16" t="s">
        <v>240</v>
      </c>
      <c r="D83" s="16" t="s">
        <v>237</v>
      </c>
      <c r="E83" s="13">
        <v>40</v>
      </c>
      <c r="F83" s="10"/>
      <c r="G83" s="11">
        <f t="shared" si="0"/>
        <v>0</v>
      </c>
    </row>
    <row r="84" spans="1:7" ht="16.5">
      <c r="A84" s="9" t="s">
        <v>77</v>
      </c>
      <c r="B84" s="16" t="s">
        <v>241</v>
      </c>
      <c r="C84" s="16" t="s">
        <v>242</v>
      </c>
      <c r="D84" s="16" t="s">
        <v>237</v>
      </c>
      <c r="E84" s="13">
        <v>10</v>
      </c>
      <c r="F84" s="10"/>
      <c r="G84" s="11">
        <f aca="true" t="shared" si="1" ref="G84:G124">E84*F84</f>
        <v>0</v>
      </c>
    </row>
    <row r="85" spans="1:7" ht="16.5">
      <c r="A85" s="9" t="s">
        <v>78</v>
      </c>
      <c r="B85" s="16" t="s">
        <v>241</v>
      </c>
      <c r="C85" s="16" t="s">
        <v>243</v>
      </c>
      <c r="D85" s="16" t="s">
        <v>237</v>
      </c>
      <c r="E85" s="13">
        <v>10</v>
      </c>
      <c r="F85" s="10"/>
      <c r="G85" s="11">
        <f t="shared" si="1"/>
        <v>0</v>
      </c>
    </row>
    <row r="86" spans="1:7" ht="16.5">
      <c r="A86" s="9" t="s">
        <v>79</v>
      </c>
      <c r="B86" s="16" t="s">
        <v>244</v>
      </c>
      <c r="C86" s="16" t="s">
        <v>245</v>
      </c>
      <c r="D86" s="16" t="s">
        <v>138</v>
      </c>
      <c r="E86" s="13">
        <v>2</v>
      </c>
      <c r="F86" s="10"/>
      <c r="G86" s="11">
        <f t="shared" si="1"/>
        <v>0</v>
      </c>
    </row>
    <row r="87" spans="1:7" ht="16.5">
      <c r="A87" s="9" t="s">
        <v>80</v>
      </c>
      <c r="B87" s="16" t="s">
        <v>246</v>
      </c>
      <c r="C87" s="16" t="s">
        <v>247</v>
      </c>
      <c r="D87" s="16" t="s">
        <v>138</v>
      </c>
      <c r="E87" s="13">
        <v>12</v>
      </c>
      <c r="F87" s="10"/>
      <c r="G87" s="11">
        <f t="shared" si="1"/>
        <v>0</v>
      </c>
    </row>
    <row r="88" spans="1:7" ht="16.5">
      <c r="A88" s="9" t="s">
        <v>81</v>
      </c>
      <c r="B88" s="16" t="s">
        <v>248</v>
      </c>
      <c r="C88" s="16" t="s">
        <v>249</v>
      </c>
      <c r="D88" s="16" t="s">
        <v>138</v>
      </c>
      <c r="E88" s="13">
        <v>3</v>
      </c>
      <c r="F88" s="10"/>
      <c r="G88" s="11">
        <f t="shared" si="1"/>
        <v>0</v>
      </c>
    </row>
    <row r="89" spans="1:7" ht="16.5">
      <c r="A89" s="9" t="s">
        <v>82</v>
      </c>
      <c r="B89" s="16" t="s">
        <v>248</v>
      </c>
      <c r="C89" s="16" t="s">
        <v>250</v>
      </c>
      <c r="D89" s="16" t="s">
        <v>138</v>
      </c>
      <c r="E89" s="13">
        <v>6</v>
      </c>
      <c r="F89" s="10"/>
      <c r="G89" s="11">
        <f t="shared" si="1"/>
        <v>0</v>
      </c>
    </row>
    <row r="90" spans="1:7" ht="16.5">
      <c r="A90" s="9" t="s">
        <v>83</v>
      </c>
      <c r="B90" s="16" t="s">
        <v>248</v>
      </c>
      <c r="C90" s="16" t="s">
        <v>251</v>
      </c>
      <c r="D90" s="16" t="s">
        <v>138</v>
      </c>
      <c r="E90" s="13">
        <v>9</v>
      </c>
      <c r="F90" s="10"/>
      <c r="G90" s="11">
        <f t="shared" si="1"/>
        <v>0</v>
      </c>
    </row>
    <row r="91" spans="1:7" ht="16.5">
      <c r="A91" s="9" t="s">
        <v>84</v>
      </c>
      <c r="B91" s="16" t="s">
        <v>252</v>
      </c>
      <c r="C91" s="16" t="s">
        <v>253</v>
      </c>
      <c r="D91" s="16" t="s">
        <v>237</v>
      </c>
      <c r="E91" s="13">
        <v>33</v>
      </c>
      <c r="F91" s="10"/>
      <c r="G91" s="11">
        <f t="shared" si="1"/>
        <v>0</v>
      </c>
    </row>
    <row r="92" spans="1:7" ht="16.5">
      <c r="A92" s="9" t="s">
        <v>85</v>
      </c>
      <c r="B92" s="16" t="s">
        <v>254</v>
      </c>
      <c r="C92" s="16" t="s">
        <v>255</v>
      </c>
      <c r="D92" s="16" t="s">
        <v>133</v>
      </c>
      <c r="E92" s="13">
        <v>14</v>
      </c>
      <c r="F92" s="10"/>
      <c r="G92" s="11">
        <f t="shared" si="1"/>
        <v>0</v>
      </c>
    </row>
    <row r="93" spans="1:7" ht="16.5">
      <c r="A93" s="9" t="s">
        <v>86</v>
      </c>
      <c r="B93" s="16" t="s">
        <v>256</v>
      </c>
      <c r="C93" s="16" t="s">
        <v>257</v>
      </c>
      <c r="D93" s="16" t="s">
        <v>258</v>
      </c>
      <c r="E93" s="13">
        <v>5</v>
      </c>
      <c r="F93" s="10"/>
      <c r="G93" s="11">
        <f t="shared" si="1"/>
        <v>0</v>
      </c>
    </row>
    <row r="94" spans="1:7" ht="16.5">
      <c r="A94" s="9" t="s">
        <v>87</v>
      </c>
      <c r="B94" s="16" t="s">
        <v>259</v>
      </c>
      <c r="C94" s="16" t="s">
        <v>260</v>
      </c>
      <c r="D94" s="16" t="s">
        <v>133</v>
      </c>
      <c r="E94" s="13">
        <v>3</v>
      </c>
      <c r="F94" s="10"/>
      <c r="G94" s="11">
        <f t="shared" si="1"/>
        <v>0</v>
      </c>
    </row>
    <row r="95" spans="1:7" ht="16.5">
      <c r="A95" s="9" t="s">
        <v>88</v>
      </c>
      <c r="B95" s="16" t="s">
        <v>261</v>
      </c>
      <c r="C95" s="16" t="s">
        <v>262</v>
      </c>
      <c r="D95" s="16" t="s">
        <v>133</v>
      </c>
      <c r="E95" s="13">
        <v>2</v>
      </c>
      <c r="F95" s="10"/>
      <c r="G95" s="11">
        <f t="shared" si="1"/>
        <v>0</v>
      </c>
    </row>
    <row r="96" spans="1:7" ht="16.5">
      <c r="A96" s="9" t="s">
        <v>89</v>
      </c>
      <c r="B96" s="16" t="s">
        <v>263</v>
      </c>
      <c r="C96" s="16" t="s">
        <v>264</v>
      </c>
      <c r="D96" s="16" t="s">
        <v>133</v>
      </c>
      <c r="E96" s="13">
        <v>1</v>
      </c>
      <c r="F96" s="10"/>
      <c r="G96" s="11">
        <f t="shared" si="1"/>
        <v>0</v>
      </c>
    </row>
    <row r="97" spans="1:7" ht="16.5">
      <c r="A97" s="9" t="s">
        <v>90</v>
      </c>
      <c r="B97" s="16" t="s">
        <v>263</v>
      </c>
      <c r="C97" s="16" t="s">
        <v>265</v>
      </c>
      <c r="D97" s="16" t="s">
        <v>133</v>
      </c>
      <c r="E97" s="13">
        <v>3</v>
      </c>
      <c r="F97" s="10"/>
      <c r="G97" s="11">
        <f t="shared" si="1"/>
        <v>0</v>
      </c>
    </row>
    <row r="98" spans="1:7" ht="16.5">
      <c r="A98" s="9" t="s">
        <v>91</v>
      </c>
      <c r="B98" s="16" t="s">
        <v>266</v>
      </c>
      <c r="C98" s="16" t="s">
        <v>267</v>
      </c>
      <c r="D98" s="16" t="s">
        <v>138</v>
      </c>
      <c r="E98" s="13">
        <v>3</v>
      </c>
      <c r="F98" s="10"/>
      <c r="G98" s="11">
        <f t="shared" si="1"/>
        <v>0</v>
      </c>
    </row>
    <row r="99" spans="1:7" ht="16.5">
      <c r="A99" s="9" t="s">
        <v>92</v>
      </c>
      <c r="B99" s="16" t="s">
        <v>268</v>
      </c>
      <c r="C99" s="16" t="s">
        <v>269</v>
      </c>
      <c r="D99" s="16" t="s">
        <v>133</v>
      </c>
      <c r="E99" s="13">
        <v>10</v>
      </c>
      <c r="F99" s="10"/>
      <c r="G99" s="11">
        <f t="shared" si="1"/>
        <v>0</v>
      </c>
    </row>
    <row r="100" spans="1:7" ht="16.5">
      <c r="A100" s="9" t="s">
        <v>93</v>
      </c>
      <c r="B100" s="16" t="s">
        <v>270</v>
      </c>
      <c r="C100" s="16" t="s">
        <v>271</v>
      </c>
      <c r="D100" s="16" t="s">
        <v>133</v>
      </c>
      <c r="E100" s="13">
        <v>4</v>
      </c>
      <c r="F100" s="10"/>
      <c r="G100" s="11">
        <f t="shared" si="1"/>
        <v>0</v>
      </c>
    </row>
    <row r="101" spans="1:7" ht="16.5">
      <c r="A101" s="9" t="s">
        <v>94</v>
      </c>
      <c r="B101" s="16" t="s">
        <v>272</v>
      </c>
      <c r="C101" s="16" t="s">
        <v>273</v>
      </c>
      <c r="D101" s="16" t="s">
        <v>133</v>
      </c>
      <c r="E101" s="13">
        <v>32</v>
      </c>
      <c r="F101" s="10"/>
      <c r="G101" s="11">
        <f t="shared" si="1"/>
        <v>0</v>
      </c>
    </row>
    <row r="102" spans="1:7" ht="16.5">
      <c r="A102" s="9" t="s">
        <v>95</v>
      </c>
      <c r="B102" s="16" t="s">
        <v>274</v>
      </c>
      <c r="C102" s="16" t="s">
        <v>275</v>
      </c>
      <c r="D102" s="16" t="s">
        <v>133</v>
      </c>
      <c r="E102" s="13">
        <v>23</v>
      </c>
      <c r="F102" s="10"/>
      <c r="G102" s="11">
        <f t="shared" si="1"/>
        <v>0</v>
      </c>
    </row>
    <row r="103" spans="1:7" ht="16.5">
      <c r="A103" s="9" t="s">
        <v>96</v>
      </c>
      <c r="B103" s="16" t="s">
        <v>276</v>
      </c>
      <c r="C103" s="16" t="s">
        <v>277</v>
      </c>
      <c r="D103" s="16" t="s">
        <v>138</v>
      </c>
      <c r="E103" s="13">
        <v>1</v>
      </c>
      <c r="F103" s="10"/>
      <c r="G103" s="11">
        <f t="shared" si="1"/>
        <v>0</v>
      </c>
    </row>
    <row r="104" spans="1:7" ht="16.5">
      <c r="A104" s="9" t="s">
        <v>97</v>
      </c>
      <c r="B104" s="16" t="s">
        <v>278</v>
      </c>
      <c r="C104" s="16" t="s">
        <v>279</v>
      </c>
      <c r="D104" s="16" t="s">
        <v>133</v>
      </c>
      <c r="E104" s="13">
        <v>7</v>
      </c>
      <c r="F104" s="10"/>
      <c r="G104" s="11">
        <f t="shared" si="1"/>
        <v>0</v>
      </c>
    </row>
    <row r="105" spans="1:7" ht="16.5">
      <c r="A105" s="9" t="s">
        <v>98</v>
      </c>
      <c r="B105" s="16" t="s">
        <v>280</v>
      </c>
      <c r="C105" s="16" t="s">
        <v>281</v>
      </c>
      <c r="D105" s="16" t="s">
        <v>133</v>
      </c>
      <c r="E105" s="13">
        <v>11</v>
      </c>
      <c r="F105" s="10"/>
      <c r="G105" s="11">
        <f t="shared" si="1"/>
        <v>0</v>
      </c>
    </row>
    <row r="106" spans="1:7" ht="16.5">
      <c r="A106" s="9" t="s">
        <v>99</v>
      </c>
      <c r="B106" s="16" t="s">
        <v>282</v>
      </c>
      <c r="C106" s="16" t="s">
        <v>283</v>
      </c>
      <c r="D106" s="16" t="s">
        <v>138</v>
      </c>
      <c r="E106" s="13">
        <v>2</v>
      </c>
      <c r="F106" s="10"/>
      <c r="G106" s="11">
        <f t="shared" si="1"/>
        <v>0</v>
      </c>
    </row>
    <row r="107" spans="1:7" ht="16.5">
      <c r="A107" s="9" t="s">
        <v>100</v>
      </c>
      <c r="B107" s="16" t="s">
        <v>284</v>
      </c>
      <c r="C107" s="16" t="s">
        <v>285</v>
      </c>
      <c r="D107" s="16" t="s">
        <v>138</v>
      </c>
      <c r="E107" s="13">
        <v>5</v>
      </c>
      <c r="F107" s="10"/>
      <c r="G107" s="11">
        <f t="shared" si="1"/>
        <v>0</v>
      </c>
    </row>
    <row r="108" spans="1:7" ht="16.5">
      <c r="A108" s="9" t="s">
        <v>101</v>
      </c>
      <c r="B108" s="16" t="s">
        <v>286</v>
      </c>
      <c r="C108" s="16" t="s">
        <v>287</v>
      </c>
      <c r="D108" s="16" t="s">
        <v>138</v>
      </c>
      <c r="E108" s="13">
        <v>3</v>
      </c>
      <c r="F108" s="10"/>
      <c r="G108" s="11">
        <f t="shared" si="1"/>
        <v>0</v>
      </c>
    </row>
    <row r="109" spans="1:7" ht="16.5">
      <c r="A109" s="9" t="s">
        <v>102</v>
      </c>
      <c r="B109" s="16" t="s">
        <v>288</v>
      </c>
      <c r="C109" s="16" t="s">
        <v>289</v>
      </c>
      <c r="D109" s="16" t="s">
        <v>138</v>
      </c>
      <c r="E109" s="13">
        <v>1</v>
      </c>
      <c r="F109" s="10"/>
      <c r="G109" s="11">
        <f t="shared" si="1"/>
        <v>0</v>
      </c>
    </row>
    <row r="110" spans="1:7" ht="16.5">
      <c r="A110" s="9" t="s">
        <v>103</v>
      </c>
      <c r="B110" s="16" t="s">
        <v>290</v>
      </c>
      <c r="C110" s="16" t="s">
        <v>291</v>
      </c>
      <c r="D110" s="16" t="s">
        <v>133</v>
      </c>
      <c r="E110" s="13">
        <v>17</v>
      </c>
      <c r="F110" s="10"/>
      <c r="G110" s="11">
        <f t="shared" si="1"/>
        <v>0</v>
      </c>
    </row>
    <row r="111" spans="1:7" ht="16.5">
      <c r="A111" s="9" t="s">
        <v>104</v>
      </c>
      <c r="B111" s="16" t="s">
        <v>292</v>
      </c>
      <c r="C111" s="16" t="s">
        <v>293</v>
      </c>
      <c r="D111" s="16" t="s">
        <v>133</v>
      </c>
      <c r="E111" s="13">
        <v>83</v>
      </c>
      <c r="F111" s="10"/>
      <c r="G111" s="11">
        <f t="shared" si="1"/>
        <v>0</v>
      </c>
    </row>
    <row r="112" spans="1:7" ht="16.5">
      <c r="A112" s="9" t="s">
        <v>105</v>
      </c>
      <c r="B112" s="16" t="s">
        <v>294</v>
      </c>
      <c r="C112" s="16" t="s">
        <v>295</v>
      </c>
      <c r="D112" s="16" t="s">
        <v>133</v>
      </c>
      <c r="E112" s="13">
        <v>37</v>
      </c>
      <c r="F112" s="10"/>
      <c r="G112" s="11">
        <f t="shared" si="1"/>
        <v>0</v>
      </c>
    </row>
    <row r="113" spans="1:7" ht="16.5">
      <c r="A113" s="9" t="s">
        <v>106</v>
      </c>
      <c r="B113" s="16" t="s">
        <v>296</v>
      </c>
      <c r="C113" s="16" t="s">
        <v>297</v>
      </c>
      <c r="D113" s="16" t="s">
        <v>133</v>
      </c>
      <c r="E113" s="13">
        <v>177</v>
      </c>
      <c r="F113" s="10"/>
      <c r="G113" s="11">
        <f t="shared" si="1"/>
        <v>0</v>
      </c>
    </row>
    <row r="114" spans="1:7" ht="16.5">
      <c r="A114" s="9" t="s">
        <v>107</v>
      </c>
      <c r="B114" s="16" t="s">
        <v>298</v>
      </c>
      <c r="C114" s="16" t="s">
        <v>299</v>
      </c>
      <c r="D114" s="16" t="s">
        <v>133</v>
      </c>
      <c r="E114" s="13">
        <v>2</v>
      </c>
      <c r="F114" s="10"/>
      <c r="G114" s="11">
        <f t="shared" si="1"/>
        <v>0</v>
      </c>
    </row>
    <row r="115" spans="1:7" ht="16.5">
      <c r="A115" s="9" t="s">
        <v>108</v>
      </c>
      <c r="B115" s="16" t="s">
        <v>300</v>
      </c>
      <c r="C115" s="16" t="s">
        <v>301</v>
      </c>
      <c r="D115" s="16" t="s">
        <v>138</v>
      </c>
      <c r="E115" s="13">
        <v>2</v>
      </c>
      <c r="F115" s="10"/>
      <c r="G115" s="11">
        <f t="shared" si="1"/>
        <v>0</v>
      </c>
    </row>
    <row r="116" spans="1:7" ht="16.5">
      <c r="A116" s="9" t="s">
        <v>109</v>
      </c>
      <c r="B116" s="16" t="s">
        <v>302</v>
      </c>
      <c r="C116" s="17" t="s">
        <v>303</v>
      </c>
      <c r="D116" s="16" t="s">
        <v>133</v>
      </c>
      <c r="E116" s="13">
        <v>1</v>
      </c>
      <c r="F116" s="10"/>
      <c r="G116" s="11">
        <f t="shared" si="1"/>
        <v>0</v>
      </c>
    </row>
    <row r="117" spans="1:7" ht="16.5">
      <c r="A117" s="9" t="s">
        <v>110</v>
      </c>
      <c r="B117" s="18" t="s">
        <v>304</v>
      </c>
      <c r="C117" s="16" t="s">
        <v>305</v>
      </c>
      <c r="D117" s="16" t="s">
        <v>133</v>
      </c>
      <c r="E117" s="13">
        <v>3</v>
      </c>
      <c r="F117" s="10"/>
      <c r="G117" s="11">
        <f t="shared" si="1"/>
        <v>0</v>
      </c>
    </row>
    <row r="118" spans="1:7" ht="16.5">
      <c r="A118" s="9" t="s">
        <v>111</v>
      </c>
      <c r="B118" s="16" t="s">
        <v>306</v>
      </c>
      <c r="C118" s="16" t="s">
        <v>303</v>
      </c>
      <c r="D118" s="16" t="s">
        <v>133</v>
      </c>
      <c r="E118" s="13">
        <v>1</v>
      </c>
      <c r="F118" s="10"/>
      <c r="G118" s="11">
        <f t="shared" si="1"/>
        <v>0</v>
      </c>
    </row>
    <row r="119" spans="1:7" ht="16.5">
      <c r="A119" s="9" t="s">
        <v>112</v>
      </c>
      <c r="B119" s="16" t="s">
        <v>307</v>
      </c>
      <c r="C119" s="16" t="s">
        <v>265</v>
      </c>
      <c r="D119" s="16" t="s">
        <v>133</v>
      </c>
      <c r="E119" s="13">
        <v>3</v>
      </c>
      <c r="F119" s="10"/>
      <c r="G119" s="11">
        <f t="shared" si="1"/>
        <v>0</v>
      </c>
    </row>
    <row r="120" spans="1:7" ht="16.5">
      <c r="A120" s="9" t="s">
        <v>113</v>
      </c>
      <c r="B120" s="16" t="s">
        <v>308</v>
      </c>
      <c r="C120" s="16" t="s">
        <v>309</v>
      </c>
      <c r="D120" s="16" t="s">
        <v>133</v>
      </c>
      <c r="E120" s="13">
        <v>35</v>
      </c>
      <c r="F120" s="10"/>
      <c r="G120" s="11">
        <f t="shared" si="1"/>
        <v>0</v>
      </c>
    </row>
    <row r="121" spans="1:7" ht="16.5">
      <c r="A121" s="9" t="s">
        <v>114</v>
      </c>
      <c r="B121" s="16" t="s">
        <v>308</v>
      </c>
      <c r="C121" s="16" t="s">
        <v>310</v>
      </c>
      <c r="D121" s="16" t="s">
        <v>133</v>
      </c>
      <c r="E121" s="13">
        <v>44</v>
      </c>
      <c r="F121" s="10"/>
      <c r="G121" s="11">
        <f t="shared" si="1"/>
        <v>0</v>
      </c>
    </row>
    <row r="122" spans="1:7" ht="16.5">
      <c r="A122" s="9" t="s">
        <v>115</v>
      </c>
      <c r="B122" s="16" t="s">
        <v>311</v>
      </c>
      <c r="C122" s="16" t="s">
        <v>312</v>
      </c>
      <c r="D122" s="16" t="s">
        <v>133</v>
      </c>
      <c r="E122" s="13">
        <v>10</v>
      </c>
      <c r="F122" s="10"/>
      <c r="G122" s="11">
        <f t="shared" si="1"/>
        <v>0</v>
      </c>
    </row>
    <row r="123" spans="1:7" ht="16.5">
      <c r="A123" s="9" t="s">
        <v>116</v>
      </c>
      <c r="B123" s="16" t="s">
        <v>313</v>
      </c>
      <c r="C123" s="16" t="s">
        <v>201</v>
      </c>
      <c r="D123" s="16" t="s">
        <v>138</v>
      </c>
      <c r="E123" s="13">
        <v>3</v>
      </c>
      <c r="F123" s="10"/>
      <c r="G123" s="11">
        <f t="shared" si="1"/>
        <v>0</v>
      </c>
    </row>
    <row r="124" spans="1:7" ht="16.5">
      <c r="A124" s="9" t="s">
        <v>117</v>
      </c>
      <c r="B124" s="16" t="s">
        <v>314</v>
      </c>
      <c r="C124" s="16" t="s">
        <v>315</v>
      </c>
      <c r="D124" s="16" t="s">
        <v>133</v>
      </c>
      <c r="E124" s="13">
        <v>42</v>
      </c>
      <c r="F124" s="10"/>
      <c r="G124" s="11">
        <f t="shared" si="1"/>
        <v>0</v>
      </c>
    </row>
    <row r="125" spans="1:7" ht="16.5">
      <c r="A125" s="14"/>
      <c r="F125" s="4" t="s">
        <v>118</v>
      </c>
      <c r="G125" s="1">
        <f>SUM(G20:G124)</f>
        <v>0</v>
      </c>
    </row>
    <row r="126" spans="1:7" ht="16.5">
      <c r="A126" s="14"/>
      <c r="B126" s="4" t="s">
        <v>119</v>
      </c>
      <c r="C126" s="1" t="s">
        <v>120</v>
      </c>
      <c r="D126" s="4"/>
      <c r="E126" s="4"/>
      <c r="F126" s="4"/>
      <c r="G126" s="4"/>
    </row>
    <row r="127" spans="1:7" ht="16.5">
      <c r="A127" s="14"/>
      <c r="B127" s="4"/>
      <c r="C127" s="1" t="s">
        <v>121</v>
      </c>
      <c r="D127" s="4"/>
      <c r="E127" s="4"/>
      <c r="F127" s="4"/>
      <c r="G127" s="4"/>
    </row>
    <row r="128" ht="16.5">
      <c r="A128" s="14"/>
    </row>
    <row r="129" spans="1:2" ht="16.5">
      <c r="A129" s="14"/>
      <c r="B129" s="1" t="s">
        <v>122</v>
      </c>
    </row>
    <row r="130" spans="1:2" ht="16.5">
      <c r="A130" s="14"/>
      <c r="B130" s="1" t="s">
        <v>123</v>
      </c>
    </row>
    <row r="131" ht="16.5">
      <c r="A131" s="14"/>
    </row>
    <row r="132" spans="1:7" ht="15.75" customHeight="1">
      <c r="A132" s="14"/>
      <c r="B132" s="22" t="s">
        <v>124</v>
      </c>
      <c r="C132" s="22"/>
      <c r="D132" s="22"/>
      <c r="E132" s="22"/>
      <c r="F132" s="22"/>
      <c r="G132" s="22"/>
    </row>
    <row r="133" spans="2:7" ht="16.5">
      <c r="B133" s="22"/>
      <c r="C133" s="22"/>
      <c r="D133" s="22"/>
      <c r="E133" s="22"/>
      <c r="F133" s="22"/>
      <c r="G133" s="22"/>
    </row>
    <row r="134" spans="2:7" ht="16.5">
      <c r="B134" s="12"/>
      <c r="C134" s="12"/>
      <c r="D134" s="12"/>
      <c r="E134" s="12"/>
      <c r="F134" s="12"/>
      <c r="G134" s="12"/>
    </row>
    <row r="135" spans="4:7" ht="16.5">
      <c r="D135" s="2" t="s">
        <v>125</v>
      </c>
      <c r="E135" s="2"/>
      <c r="F135" s="2"/>
      <c r="G135" s="2"/>
    </row>
    <row r="136" spans="4:7" ht="16.5">
      <c r="D136" s="2" t="s">
        <v>126</v>
      </c>
      <c r="E136" s="2"/>
      <c r="F136" s="2"/>
      <c r="G136" s="2"/>
    </row>
  </sheetData>
  <sheetProtection selectLockedCells="1" selectUnlockedCells="1"/>
  <mergeCells count="10">
    <mergeCell ref="A10:G10"/>
    <mergeCell ref="A15:G16"/>
    <mergeCell ref="A18:G18"/>
    <mergeCell ref="B132:G133"/>
    <mergeCell ref="C1:E1"/>
    <mergeCell ref="A3:G3"/>
    <mergeCell ref="A4:G4"/>
    <mergeCell ref="A5:G5"/>
    <mergeCell ref="A6:G6"/>
    <mergeCell ref="A9:G9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Marczyński</dc:creator>
  <cp:keywords/>
  <dc:description/>
  <cp:lastModifiedBy>Piotr Marczyński</cp:lastModifiedBy>
  <dcterms:created xsi:type="dcterms:W3CDTF">2019-12-31T06:52:29Z</dcterms:created>
  <dcterms:modified xsi:type="dcterms:W3CDTF">2023-01-26T07:28:45Z</dcterms:modified>
  <cp:category/>
  <cp:version/>
  <cp:contentType/>
  <cp:contentStatus/>
</cp:coreProperties>
</file>